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Arkusz1!$A$1:$AI$27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" i="1" l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4" i="1"/>
  <c r="AE21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4" i="1"/>
  <c r="AB21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4" i="1"/>
  <c r="Y21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4" i="1"/>
  <c r="V21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4" i="1"/>
  <c r="S4" i="1"/>
  <c r="S21" i="1"/>
  <c r="S5" i="1"/>
  <c r="AI5" i="1" s="1"/>
  <c r="S6" i="1"/>
  <c r="S7" i="1"/>
  <c r="S8" i="1"/>
  <c r="S9" i="1"/>
  <c r="AI9" i="1" s="1"/>
  <c r="S10" i="1"/>
  <c r="AI10" i="1" s="1"/>
  <c r="S11" i="1"/>
  <c r="S12" i="1"/>
  <c r="S13" i="1"/>
  <c r="S14" i="1"/>
  <c r="S15" i="1"/>
  <c r="S16" i="1"/>
  <c r="S17" i="1"/>
  <c r="S18" i="1"/>
  <c r="S19" i="1"/>
  <c r="S20" i="1"/>
  <c r="AI13" i="1"/>
  <c r="AI17" i="1"/>
  <c r="P5" i="1"/>
  <c r="AI7" i="1"/>
  <c r="AI11" i="1"/>
  <c r="AI14" i="1"/>
  <c r="AI15" i="1"/>
  <c r="AI18" i="1"/>
  <c r="AI19" i="1"/>
  <c r="AF21" i="1"/>
  <c r="AC21" i="1"/>
  <c r="Z21" i="1"/>
  <c r="W21" i="1"/>
  <c r="T21" i="1"/>
  <c r="Q21" i="1"/>
  <c r="M21" i="1"/>
  <c r="P21" i="1"/>
  <c r="J21" i="1"/>
  <c r="N21" i="1"/>
  <c r="K21" i="1"/>
  <c r="H21" i="1"/>
  <c r="E21" i="1"/>
  <c r="G4" i="1"/>
  <c r="J4" i="1"/>
  <c r="M4" i="1"/>
  <c r="P4" i="1"/>
  <c r="G5" i="1"/>
  <c r="J5" i="1"/>
  <c r="M5" i="1"/>
  <c r="G6" i="1"/>
  <c r="G21" i="1" s="1"/>
  <c r="J6" i="1"/>
  <c r="M6" i="1"/>
  <c r="P6" i="1"/>
  <c r="G7" i="1"/>
  <c r="J7" i="1"/>
  <c r="M7" i="1"/>
  <c r="P7" i="1"/>
  <c r="G8" i="1"/>
  <c r="J8" i="1"/>
  <c r="M8" i="1"/>
  <c r="P8" i="1"/>
  <c r="G9" i="1"/>
  <c r="J9" i="1"/>
  <c r="M9" i="1"/>
  <c r="P9" i="1"/>
  <c r="G10" i="1"/>
  <c r="J10" i="1"/>
  <c r="M10" i="1"/>
  <c r="P10" i="1"/>
  <c r="G11" i="1"/>
  <c r="J11" i="1"/>
  <c r="M11" i="1"/>
  <c r="P11" i="1"/>
  <c r="G12" i="1"/>
  <c r="J12" i="1"/>
  <c r="M12" i="1"/>
  <c r="P12" i="1"/>
  <c r="G13" i="1"/>
  <c r="J13" i="1"/>
  <c r="M13" i="1"/>
  <c r="P13" i="1"/>
  <c r="G14" i="1"/>
  <c r="J14" i="1"/>
  <c r="M14" i="1"/>
  <c r="P14" i="1"/>
  <c r="G15" i="1"/>
  <c r="J15" i="1"/>
  <c r="M15" i="1"/>
  <c r="P15" i="1"/>
  <c r="G16" i="1"/>
  <c r="J16" i="1"/>
  <c r="M16" i="1"/>
  <c r="P16" i="1"/>
  <c r="G17" i="1"/>
  <c r="J17" i="1"/>
  <c r="M17" i="1"/>
  <c r="P17" i="1"/>
  <c r="G18" i="1"/>
  <c r="J18" i="1"/>
  <c r="M18" i="1"/>
  <c r="P18" i="1"/>
  <c r="G19" i="1"/>
  <c r="J19" i="1"/>
  <c r="M19" i="1"/>
  <c r="P19" i="1"/>
  <c r="G20" i="1"/>
  <c r="J20" i="1"/>
  <c r="M20" i="1"/>
  <c r="P20" i="1"/>
  <c r="AI6" i="1" l="1"/>
  <c r="AI16" i="1"/>
  <c r="AI20" i="1"/>
  <c r="AI12" i="1"/>
  <c r="AI8" i="1"/>
  <c r="AI4" i="1" l="1"/>
  <c r="AI21" i="1" s="1"/>
</calcChain>
</file>

<file path=xl/sharedStrings.xml><?xml version="1.0" encoding="utf-8"?>
<sst xmlns="http://schemas.openxmlformats.org/spreadsheetml/2006/main" count="100" uniqueCount="72">
  <si>
    <t>Lp.</t>
  </si>
  <si>
    <t xml:space="preserve"> </t>
  </si>
  <si>
    <t>Nazwa i adres jednostki</t>
  </si>
  <si>
    <t>Wartość prenumeraty rocznej brutto</t>
  </si>
  <si>
    <t>Dziennik Gazeta Prawna</t>
  </si>
  <si>
    <t>Biuletyn VAT</t>
  </si>
  <si>
    <t>Poradnik Rachunkowości Budźetowej</t>
  </si>
  <si>
    <t>Rachunkowość Budżetowa</t>
  </si>
  <si>
    <t>Izba Administracji Skarbowej w Białymstoku, Białystok (15-026) ul. Słonimska 1</t>
  </si>
  <si>
    <t>Izba Administracji Skarbowej  w Katowicach, Katowice (40-022) ul. Damrota 25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</si>
  <si>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</si>
  <si>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</si>
  <si>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</si>
  <si>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</si>
  <si>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</si>
  <si>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</si>
  <si>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</si>
  <si>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ias.lodz@mf.gov.pl</t>
  </si>
  <si>
    <t>ias.warszawa@mf.gov.pl</t>
  </si>
  <si>
    <t>kancelaria.ias.katowice@mf.gov.pl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</si>
  <si>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</si>
  <si>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</si>
  <si>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Lublinie,                 Lublin (20-883) ul. T.Szeligowskiego 24</t>
  </si>
  <si>
    <t>Izba Administracji Skarbowej w Krakowie,             Kraków (31-007)  ul. Wiślna 7</t>
  </si>
  <si>
    <t>Izba Administracji Skarbowej w Łodzi,                       Łódź   (90-436) Al. Kościuszki 83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</si>
  <si>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</si>
  <si>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</si>
  <si>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</si>
  <si>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</si>
  <si>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</si>
  <si>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</si>
  <si>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Izba Administracji Skarbowej  w Zielonej Górze,  Zielona Góra (65-454) ul. Gen. W. Sikorskiego 2</t>
  </si>
  <si>
    <t>Izba Administracji Skarbowej  w Szczecinie,                      Szczecin  (70-525) ul. F. D.Roosevelta 1, 2</t>
  </si>
  <si>
    <t>NIP</t>
  </si>
  <si>
    <t>896-00-06-804</t>
  </si>
  <si>
    <t>929-14-15-264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</si>
  <si>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</si>
  <si>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</si>
  <si>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</si>
  <si>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</si>
  <si>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</si>
  <si>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</si>
  <si>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</si>
  <si>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</si>
  <si>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</si>
  <si>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</si>
  <si>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</si>
  <si>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725-10-45-452</t>
  </si>
  <si>
    <t>954-13-02-993</t>
  </si>
  <si>
    <t>778-10-29-219</t>
  </si>
  <si>
    <t>547-21-69-306</t>
  </si>
  <si>
    <t xml:space="preserve">Cena jednostkowa brutto: </t>
  </si>
  <si>
    <t>Ilość dostępów</t>
  </si>
  <si>
    <t>Razem wartość prenumeraty rocznej brutto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</si>
  <si>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</si>
  <si>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</si>
  <si>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</si>
  <si>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</si>
  <si>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Wykaz zamawiających i rozdzielnik dostępów - Załącznik Nr 2I do umowy</t>
  </si>
  <si>
    <t>ias.szczecin@mf.gov.pl</t>
  </si>
  <si>
    <t>ias.rzeszow@mf.gov.pl</t>
  </si>
  <si>
    <t>ias.zielonagora@mf.gov.pl</t>
  </si>
  <si>
    <t>kancelaria.ias.poznan@mf.gov.pl</t>
  </si>
  <si>
    <t>Izba Administracji Skarbowej  w Opolu,                             Opole  (45-057) ul. Ozimska 19</t>
  </si>
  <si>
    <t>Biuletyn Głównego Księgowego</t>
  </si>
  <si>
    <t>Monitor Prawa Pracy i Ubezpieczeń</t>
  </si>
  <si>
    <t>Serwis Prawno-Pracowniczy</t>
  </si>
  <si>
    <t>Personel i Zarządzanie</t>
  </si>
  <si>
    <t>Poradnik Gazety Prawnej</t>
  </si>
  <si>
    <t>Monitor Księgowego</t>
  </si>
  <si>
    <t>Razem</t>
  </si>
  <si>
    <t>Izba Administracji Skarbowej w Olsztynie,                Olsztyn (10-950) Al. Marszałka Piłsudskiego 59A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</si>
</sst>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3" fillId="0" borderId="7" xfId="0" quotePrefix="1" applyNumberFormat="1" applyFont="1" applyFill="1" applyBorder="1" applyAlignment="1">
      <alignment horizontal="center" vertical="center" wrapText="1"/>
    </xf>
    <xf numFmtId="164" fontId="3" fillId="0" borderId="8" xfId="0" quotePrefix="1" applyNumberFormat="1" applyFont="1" applyFill="1" applyBorder="1" applyAlignment="1">
      <alignment horizontal="center" vertical="center" wrapText="1"/>
    </xf>
    <xf numFmtId="0" fontId="3" fillId="0" borderId="9" xfId="0" quotePrefix="1" applyNumberFormat="1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  <xf numFmtId="164" fontId="3" fillId="0" borderId="11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8" xfId="0" quotePrefix="1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quotePrefix="1" applyNumberFormat="1" applyFont="1" applyFill="1" applyBorder="1" applyAlignment="1">
      <alignment horizontal="center" vertical="center" wrapText="1"/>
    </xf>
    <xf numFmtId="164" fontId="3" fillId="0" borderId="28" xfId="0" quotePrefix="1" applyNumberFormat="1" applyFont="1" applyFill="1" applyBorder="1" applyAlignment="1">
      <alignment horizontal="center" vertical="center" wrapText="1"/>
    </xf>
    <xf numFmtId="164" fontId="3" fillId="0" borderId="29" xfId="0" quotePrefix="1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6" xfId="0" quotePrefix="1" applyNumberFormat="1" applyFont="1" applyFill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4" xfId="1" applyNumberFormat="1" applyFill="1" applyBorder="1" applyAlignment="1" applyProtection="1">
      <alignment horizontal="center" vertical="center" wrapText="1"/>
      <protection locked="0"/>
    </xf>
    <xf numFmtId="0" fontId="5" fillId="0" borderId="4" xfId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30" xfId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164" fontId="4" fillId="0" borderId="2" xfId="0" quotePrefix="1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4" fillId="0" borderId="7" xfId="0" quotePrefix="1" applyNumberFormat="1" applyFont="1" applyFill="1" applyBorder="1" applyAlignment="1">
      <alignment horizontal="center" vertical="center" wrapText="1"/>
    </xf>
    <xf numFmtId="164" fontId="4" fillId="0" borderId="8" xfId="0" quotePrefix="1" applyNumberFormat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right" vertical="center" wrapText="1"/>
    </xf>
    <xf numFmtId="0" fontId="4" fillId="0" borderId="15" xfId="0" quotePrefix="1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wm.mofnet.gov.pl" TargetMode="External"/><Relationship Id="rId3" Type="http://schemas.openxmlformats.org/officeDocument/2006/relationships/hyperlink" Target="mailto:is@wp.mofnet.gov.pl" TargetMode="External"/><Relationship Id="rId7" Type="http://schemas.openxmlformats.org/officeDocument/2006/relationships/hyperlink" Target="mailto:is@sk.mofnet.gov.p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is@mp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lb.mofnet.gov.pl" TargetMode="External"/><Relationship Id="rId11" Type="http://schemas.openxmlformats.org/officeDocument/2006/relationships/hyperlink" Target="mailto:ias.rzeszow@mf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hyperlink" Target="mailto:is@pm.mofnet.gov.pl" TargetMode="External"/><Relationship Id="rId4" Type="http://schemas.openxmlformats.org/officeDocument/2006/relationships/hyperlink" Target="mailto:is@ds.mofnet.gov.pl" TargetMode="External"/><Relationship Id="rId9" Type="http://schemas.openxmlformats.org/officeDocument/2006/relationships/hyperlink" Target="mailto:is1001@ld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view="pageBreakPreview" zoomScaleNormal="80" zoomScaleSheetLayoutView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RowHeight="15" x14ac:dyDescent="0.25"/>
  <cols>
    <col min="1" max="1" width="7" style="1" bestFit="1" customWidth="1"/>
    <col min="2" max="2" width="45.85546875" style="1" customWidth="1"/>
    <col min="3" max="3" width="25.85546875" style="1" customWidth="1"/>
    <col min="4" max="4" width="36.5703125" style="1" customWidth="1"/>
    <col min="5" max="6" width="16.85546875" style="4" customWidth="1"/>
    <col min="7" max="7" width="19.28515625" style="4" customWidth="1"/>
    <col min="8" max="8" width="14.42578125" style="4" customWidth="1"/>
    <col min="9" max="10" width="19" style="4" customWidth="1"/>
    <col min="11" max="11" width="16.140625" style="4" customWidth="1"/>
    <col min="12" max="13" width="18.28515625" style="4" customWidth="1"/>
    <col min="14" max="14" width="15.140625" style="4" customWidth="1"/>
    <col min="15" max="34" width="18.140625" style="4" customWidth="1"/>
    <col min="35" max="35" width="20.85546875" style="4" customWidth="1"/>
    <col min="36" max="36" width="18.42578125" style="1" customWidth="1"/>
    <col min="37" max="16384" width="9.140625" style="1"/>
  </cols>
  <sheetData>
    <row r="1" spans="1:36" ht="39.75" customHeight="1" thickBot="1" x14ac:dyDescent="0.3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2" spans="1:36" ht="39.75" customHeight="1" x14ac:dyDescent="0.25">
      <c r="A2" s="66" t="s">
        <v>0</v>
      </c>
      <c r="B2" s="64" t="s">
        <v>2</v>
      </c>
      <c r="C2" s="64" t="s">
        <v>33</v>
      </c>
      <c r="D2" s="62" t="s">
        <v>54</v>
      </c>
      <c r="E2" s="68" t="s">
        <v>4</v>
      </c>
      <c r="F2" s="69"/>
      <c r="G2" s="70"/>
      <c r="H2" s="68" t="s">
        <v>5</v>
      </c>
      <c r="I2" s="69"/>
      <c r="J2" s="70"/>
      <c r="K2" s="68" t="s">
        <v>6</v>
      </c>
      <c r="L2" s="69"/>
      <c r="M2" s="70"/>
      <c r="N2" s="57" t="s">
        <v>7</v>
      </c>
      <c r="O2" s="58"/>
      <c r="P2" s="59"/>
      <c r="Q2" s="57" t="s">
        <v>64</v>
      </c>
      <c r="R2" s="58"/>
      <c r="S2" s="59"/>
      <c r="T2" s="57" t="s">
        <v>65</v>
      </c>
      <c r="U2" s="58"/>
      <c r="V2" s="59"/>
      <c r="W2" s="71" t="s">
        <v>66</v>
      </c>
      <c r="X2" s="72"/>
      <c r="Y2" s="73"/>
      <c r="Z2" s="57" t="s">
        <v>67</v>
      </c>
      <c r="AA2" s="58"/>
      <c r="AB2" s="59"/>
      <c r="AC2" s="57" t="s">
        <v>68</v>
      </c>
      <c r="AD2" s="58"/>
      <c r="AE2" s="59"/>
      <c r="AF2" s="57" t="s">
        <v>69</v>
      </c>
      <c r="AG2" s="58"/>
      <c r="AH2" s="59"/>
      <c r="AI2" s="60" t="s">
        <v>53</v>
      </c>
    </row>
    <row r="3" spans="1:36" ht="66.75" customHeight="1" x14ac:dyDescent="0.25">
      <c r="A3" s="67"/>
      <c r="B3" s="65"/>
      <c r="C3" s="65"/>
      <c r="D3" s="63"/>
      <c r="E3" s="19" t="s">
        <v>52</v>
      </c>
      <c r="F3" s="11" t="s">
        <v>51</v>
      </c>
      <c r="G3" s="13" t="s">
        <v>3</v>
      </c>
      <c r="H3" s="19" t="s">
        <v>52</v>
      </c>
      <c r="I3" s="8" t="s">
        <v>51</v>
      </c>
      <c r="J3" s="20" t="s">
        <v>3</v>
      </c>
      <c r="K3" s="19" t="s">
        <v>52</v>
      </c>
      <c r="L3" s="8" t="s">
        <v>51</v>
      </c>
      <c r="M3" s="20" t="s">
        <v>3</v>
      </c>
      <c r="N3" s="12" t="s">
        <v>52</v>
      </c>
      <c r="O3" s="11" t="s">
        <v>51</v>
      </c>
      <c r="P3" s="13" t="s">
        <v>3</v>
      </c>
      <c r="Q3" s="12" t="s">
        <v>52</v>
      </c>
      <c r="R3" s="11" t="s">
        <v>51</v>
      </c>
      <c r="S3" s="13" t="s">
        <v>3</v>
      </c>
      <c r="T3" s="12" t="s">
        <v>52</v>
      </c>
      <c r="U3" s="11" t="s">
        <v>51</v>
      </c>
      <c r="V3" s="13" t="s">
        <v>3</v>
      </c>
      <c r="W3" s="47" t="s">
        <v>52</v>
      </c>
      <c r="X3" s="44" t="s">
        <v>51</v>
      </c>
      <c r="Y3" s="48" t="s">
        <v>3</v>
      </c>
      <c r="Z3" s="12" t="s">
        <v>52</v>
      </c>
      <c r="AA3" s="11" t="s">
        <v>51</v>
      </c>
      <c r="AB3" s="13" t="s">
        <v>3</v>
      </c>
      <c r="AC3" s="12" t="s">
        <v>52</v>
      </c>
      <c r="AD3" s="11" t="s">
        <v>51</v>
      </c>
      <c r="AE3" s="13" t="s">
        <v>3</v>
      </c>
      <c r="AF3" s="12" t="s">
        <v>52</v>
      </c>
      <c r="AG3" s="11" t="s">
        <v>51</v>
      </c>
      <c r="AH3" s="13" t="s">
        <v>3</v>
      </c>
      <c r="AI3" s="61"/>
    </row>
    <row r="4" spans="1:36" ht="30" x14ac:dyDescent="0.25">
      <c r="A4" s="26">
        <v>1</v>
      </c>
      <c r="B4" s="2" t="s">
        <v>20</v>
      </c>
      <c r="C4" s="2" t="s">
        <v>34</v>
      </c>
      <c r="D4" s="38" t="s">
        <v>26</v>
      </c>
      <c r="E4" s="14">
        <v>47</v>
      </c>
      <c r="F4" s="6">
        <v>0</v>
      </c>
      <c r="G4" s="24">
        <f>E4*F4</f>
        <v>0</v>
      </c>
      <c r="H4" s="14">
        <v>1</v>
      </c>
      <c r="I4" s="7">
        <v>0</v>
      </c>
      <c r="J4" s="15">
        <f>H4*I4</f>
        <v>0</v>
      </c>
      <c r="K4" s="14">
        <v>0</v>
      </c>
      <c r="L4" s="7">
        <v>0</v>
      </c>
      <c r="M4" s="15">
        <f>K4*L4</f>
        <v>0</v>
      </c>
      <c r="N4" s="14">
        <v>0</v>
      </c>
      <c r="O4" s="7">
        <v>0</v>
      </c>
      <c r="P4" s="15">
        <f>N4*O4</f>
        <v>0</v>
      </c>
      <c r="Q4" s="14">
        <v>0</v>
      </c>
      <c r="R4" s="7">
        <v>0</v>
      </c>
      <c r="S4" s="15">
        <f>Q4*R4</f>
        <v>0</v>
      </c>
      <c r="T4" s="14">
        <v>0</v>
      </c>
      <c r="U4" s="7">
        <v>0</v>
      </c>
      <c r="V4" s="15">
        <f>T4*U4</f>
        <v>0</v>
      </c>
      <c r="W4" s="49">
        <v>0</v>
      </c>
      <c r="X4" s="45">
        <v>0</v>
      </c>
      <c r="Y4" s="50">
        <f>W4*X4</f>
        <v>0</v>
      </c>
      <c r="Z4" s="14">
        <v>0</v>
      </c>
      <c r="AA4" s="7">
        <v>0</v>
      </c>
      <c r="AB4" s="15">
        <f>Z4*AA4</f>
        <v>0</v>
      </c>
      <c r="AC4" s="14">
        <v>0</v>
      </c>
      <c r="AD4" s="7">
        <v>0</v>
      </c>
      <c r="AE4" s="15">
        <f>AC4*AD4</f>
        <v>0</v>
      </c>
      <c r="AF4" s="14">
        <v>0</v>
      </c>
      <c r="AG4" s="7">
        <v>0</v>
      </c>
      <c r="AH4" s="15">
        <f>AF4*AG4</f>
        <v>0</v>
      </c>
      <c r="AI4" s="25">
        <f>SUM(G4+J4+M4+P4+S4+V4+Y4+AB4+AE4+AH4)</f>
        <v>0</v>
      </c>
    </row>
    <row r="5" spans="1:36" ht="30" x14ac:dyDescent="0.25">
      <c r="A5" s="26">
        <v>2</v>
      </c>
      <c r="B5" s="3" t="s">
        <v>31</v>
      </c>
      <c r="C5" s="3" t="s">
        <v>35</v>
      </c>
      <c r="D5" s="38" t="s">
        <v>61</v>
      </c>
      <c r="E5" s="14">
        <v>18</v>
      </c>
      <c r="F5" s="6">
        <v>0</v>
      </c>
      <c r="G5" s="24">
        <f t="shared" ref="G5:G20" si="0">E5*F5</f>
        <v>0</v>
      </c>
      <c r="H5" s="14">
        <v>0</v>
      </c>
      <c r="I5" s="7">
        <v>0</v>
      </c>
      <c r="J5" s="15">
        <f t="shared" ref="J5:J20" si="1">H5*I5</f>
        <v>0</v>
      </c>
      <c r="K5" s="14">
        <v>1</v>
      </c>
      <c r="L5" s="7">
        <v>0</v>
      </c>
      <c r="M5" s="15">
        <f t="shared" ref="M5:M20" si="2">K5*L5</f>
        <v>0</v>
      </c>
      <c r="N5" s="14">
        <v>0</v>
      </c>
      <c r="O5" s="7">
        <v>0</v>
      </c>
      <c r="P5" s="15">
        <f>N5*O5</f>
        <v>0</v>
      </c>
      <c r="Q5" s="14">
        <v>0</v>
      </c>
      <c r="R5" s="7">
        <v>0</v>
      </c>
      <c r="S5" s="15">
        <f t="shared" ref="S5:S20" si="3">Q5*R5</f>
        <v>0</v>
      </c>
      <c r="T5" s="14">
        <v>0</v>
      </c>
      <c r="U5" s="7">
        <v>0</v>
      </c>
      <c r="V5" s="15">
        <f t="shared" ref="V5:V20" si="4">T5*U5</f>
        <v>0</v>
      </c>
      <c r="W5" s="49">
        <v>0</v>
      </c>
      <c r="X5" s="45">
        <v>0</v>
      </c>
      <c r="Y5" s="50">
        <f t="shared" ref="Y5:Y20" si="5">W5*X5</f>
        <v>0</v>
      </c>
      <c r="Z5" s="14">
        <v>0</v>
      </c>
      <c r="AA5" s="7">
        <v>0</v>
      </c>
      <c r="AB5" s="15">
        <f t="shared" ref="AB5:AB20" si="6">Z5*AA5</f>
        <v>0</v>
      </c>
      <c r="AC5" s="14">
        <v>0</v>
      </c>
      <c r="AD5" s="7">
        <v>0</v>
      </c>
      <c r="AE5" s="15">
        <f t="shared" ref="AE5:AE20" si="7">AC5*AD5</f>
        <v>0</v>
      </c>
      <c r="AF5" s="14">
        <v>0</v>
      </c>
      <c r="AG5" s="7">
        <v>0</v>
      </c>
      <c r="AH5" s="15">
        <f t="shared" ref="AH5:AH20" si="8">AF5*AG5</f>
        <v>0</v>
      </c>
      <c r="AI5" s="25">
        <f t="shared" ref="AI5:AI20" si="9">SUM(G5+J5+M5+P5+S5+V5+Y5+AB5+AE5+AH5)</f>
        <v>0</v>
      </c>
      <c r="AJ5" s="1" t="s">
        <v>1</v>
      </c>
    </row>
    <row r="6" spans="1:36" ht="30" x14ac:dyDescent="0.25">
      <c r="A6" s="26">
        <v>3</v>
      </c>
      <c r="B6" s="27" t="s">
        <v>63</v>
      </c>
      <c r="C6" s="9" t="s">
        <v>45</v>
      </c>
      <c r="D6" s="38" t="s">
        <v>10</v>
      </c>
      <c r="E6" s="14">
        <v>23</v>
      </c>
      <c r="F6" s="6">
        <v>0</v>
      </c>
      <c r="G6" s="24">
        <f t="shared" si="0"/>
        <v>0</v>
      </c>
      <c r="H6" s="14">
        <v>24</v>
      </c>
      <c r="I6" s="7">
        <v>0</v>
      </c>
      <c r="J6" s="15">
        <f t="shared" si="1"/>
        <v>0</v>
      </c>
      <c r="K6" s="14">
        <v>0</v>
      </c>
      <c r="L6" s="7">
        <v>0</v>
      </c>
      <c r="M6" s="15">
        <f t="shared" si="2"/>
        <v>0</v>
      </c>
      <c r="N6" s="14">
        <v>1</v>
      </c>
      <c r="O6" s="7">
        <v>0</v>
      </c>
      <c r="P6" s="15">
        <f t="shared" ref="P6:P20" si="10">N6*O6</f>
        <v>0</v>
      </c>
      <c r="Q6" s="14">
        <v>0</v>
      </c>
      <c r="R6" s="7">
        <v>0</v>
      </c>
      <c r="S6" s="15">
        <f t="shared" si="3"/>
        <v>0</v>
      </c>
      <c r="T6" s="14">
        <v>1</v>
      </c>
      <c r="U6" s="7">
        <v>0</v>
      </c>
      <c r="V6" s="15">
        <f t="shared" si="4"/>
        <v>0</v>
      </c>
      <c r="W6" s="49">
        <v>0</v>
      </c>
      <c r="X6" s="45">
        <v>0</v>
      </c>
      <c r="Y6" s="50">
        <f t="shared" si="5"/>
        <v>0</v>
      </c>
      <c r="Z6" s="14">
        <v>0</v>
      </c>
      <c r="AA6" s="7">
        <v>0</v>
      </c>
      <c r="AB6" s="15">
        <f t="shared" si="6"/>
        <v>0</v>
      </c>
      <c r="AC6" s="14">
        <v>0</v>
      </c>
      <c r="AD6" s="7">
        <v>0</v>
      </c>
      <c r="AE6" s="15">
        <f t="shared" si="7"/>
        <v>0</v>
      </c>
      <c r="AF6" s="14">
        <v>0</v>
      </c>
      <c r="AG6" s="7">
        <v>0</v>
      </c>
      <c r="AH6" s="15">
        <f t="shared" si="8"/>
        <v>0</v>
      </c>
      <c r="AI6" s="25">
        <f t="shared" si="9"/>
        <v>0</v>
      </c>
    </row>
    <row r="7" spans="1:36" ht="30" x14ac:dyDescent="0.25">
      <c r="A7" s="26">
        <v>4</v>
      </c>
      <c r="B7" s="3" t="s">
        <v>21</v>
      </c>
      <c r="C7" s="3" t="s">
        <v>37</v>
      </c>
      <c r="D7" s="38" t="s">
        <v>11</v>
      </c>
      <c r="E7" s="14">
        <v>45</v>
      </c>
      <c r="F7" s="6">
        <v>0</v>
      </c>
      <c r="G7" s="24">
        <f t="shared" si="0"/>
        <v>0</v>
      </c>
      <c r="H7" s="14">
        <v>25</v>
      </c>
      <c r="I7" s="7">
        <v>0</v>
      </c>
      <c r="J7" s="15">
        <f t="shared" si="1"/>
        <v>0</v>
      </c>
      <c r="K7" s="14">
        <v>0</v>
      </c>
      <c r="L7" s="7">
        <v>0</v>
      </c>
      <c r="M7" s="15">
        <f t="shared" si="2"/>
        <v>0</v>
      </c>
      <c r="N7" s="14">
        <v>0</v>
      </c>
      <c r="O7" s="7">
        <v>0</v>
      </c>
      <c r="P7" s="15">
        <f t="shared" si="10"/>
        <v>0</v>
      </c>
      <c r="Q7" s="14">
        <v>0</v>
      </c>
      <c r="R7" s="7">
        <v>0</v>
      </c>
      <c r="S7" s="15">
        <f t="shared" si="3"/>
        <v>0</v>
      </c>
      <c r="T7" s="14">
        <v>0</v>
      </c>
      <c r="U7" s="7">
        <v>0</v>
      </c>
      <c r="V7" s="15">
        <f t="shared" si="4"/>
        <v>0</v>
      </c>
      <c r="W7" s="49">
        <v>0</v>
      </c>
      <c r="X7" s="45">
        <v>0</v>
      </c>
      <c r="Y7" s="50">
        <f t="shared" si="5"/>
        <v>0</v>
      </c>
      <c r="Z7" s="14">
        <v>0</v>
      </c>
      <c r="AA7" s="7">
        <v>0</v>
      </c>
      <c r="AB7" s="15">
        <f t="shared" si="6"/>
        <v>0</v>
      </c>
      <c r="AC7" s="14">
        <v>0</v>
      </c>
      <c r="AD7" s="7">
        <v>0</v>
      </c>
      <c r="AE7" s="15">
        <f t="shared" si="7"/>
        <v>0</v>
      </c>
      <c r="AF7" s="14">
        <v>0</v>
      </c>
      <c r="AG7" s="7">
        <v>0</v>
      </c>
      <c r="AH7" s="15">
        <f t="shared" si="8"/>
        <v>0</v>
      </c>
      <c r="AI7" s="25">
        <f t="shared" si="9"/>
        <v>0</v>
      </c>
    </row>
    <row r="8" spans="1:36" ht="33" customHeight="1" x14ac:dyDescent="0.25">
      <c r="A8" s="26">
        <v>5</v>
      </c>
      <c r="B8" s="3" t="s">
        <v>71</v>
      </c>
      <c r="C8" s="3" t="s">
        <v>36</v>
      </c>
      <c r="D8" s="38" t="s">
        <v>12</v>
      </c>
      <c r="E8" s="14">
        <v>21</v>
      </c>
      <c r="F8" s="6">
        <v>0</v>
      </c>
      <c r="G8" s="24">
        <f t="shared" si="0"/>
        <v>0</v>
      </c>
      <c r="H8" s="14">
        <v>6</v>
      </c>
      <c r="I8" s="7">
        <v>0</v>
      </c>
      <c r="J8" s="15">
        <f t="shared" si="1"/>
        <v>0</v>
      </c>
      <c r="K8" s="14">
        <v>1</v>
      </c>
      <c r="L8" s="7">
        <v>0</v>
      </c>
      <c r="M8" s="15">
        <f t="shared" si="2"/>
        <v>0</v>
      </c>
      <c r="N8" s="14">
        <v>2</v>
      </c>
      <c r="O8" s="7">
        <v>0</v>
      </c>
      <c r="P8" s="15">
        <f t="shared" si="10"/>
        <v>0</v>
      </c>
      <c r="Q8" s="14">
        <v>1</v>
      </c>
      <c r="R8" s="7">
        <v>0</v>
      </c>
      <c r="S8" s="15">
        <f t="shared" si="3"/>
        <v>0</v>
      </c>
      <c r="T8" s="14">
        <v>1</v>
      </c>
      <c r="U8" s="7">
        <v>0</v>
      </c>
      <c r="V8" s="15">
        <f t="shared" si="4"/>
        <v>0</v>
      </c>
      <c r="W8" s="49">
        <v>0</v>
      </c>
      <c r="X8" s="45">
        <v>0</v>
      </c>
      <c r="Y8" s="50">
        <f t="shared" si="5"/>
        <v>0</v>
      </c>
      <c r="Z8" s="14">
        <v>0</v>
      </c>
      <c r="AA8" s="7">
        <v>0</v>
      </c>
      <c r="AB8" s="15">
        <f t="shared" si="6"/>
        <v>0</v>
      </c>
      <c r="AC8" s="14">
        <v>1</v>
      </c>
      <c r="AD8" s="7">
        <v>0</v>
      </c>
      <c r="AE8" s="15">
        <f t="shared" si="7"/>
        <v>0</v>
      </c>
      <c r="AF8" s="14">
        <v>1</v>
      </c>
      <c r="AG8" s="7">
        <v>0</v>
      </c>
      <c r="AH8" s="15">
        <f t="shared" si="8"/>
        <v>0</v>
      </c>
      <c r="AI8" s="25">
        <f t="shared" si="9"/>
        <v>0</v>
      </c>
    </row>
    <row r="9" spans="1:36" ht="30" x14ac:dyDescent="0.25">
      <c r="A9" s="26">
        <v>6</v>
      </c>
      <c r="B9" s="5" t="s">
        <v>32</v>
      </c>
      <c r="C9" s="5" t="s">
        <v>40</v>
      </c>
      <c r="D9" s="38" t="s">
        <v>59</v>
      </c>
      <c r="E9" s="14">
        <v>32</v>
      </c>
      <c r="F9" s="6">
        <v>0</v>
      </c>
      <c r="G9" s="24">
        <f t="shared" si="0"/>
        <v>0</v>
      </c>
      <c r="H9" s="14">
        <v>15</v>
      </c>
      <c r="I9" s="7">
        <v>0</v>
      </c>
      <c r="J9" s="15">
        <f t="shared" si="1"/>
        <v>0</v>
      </c>
      <c r="K9" s="14">
        <v>3</v>
      </c>
      <c r="L9" s="7">
        <v>0</v>
      </c>
      <c r="M9" s="15">
        <f t="shared" si="2"/>
        <v>0</v>
      </c>
      <c r="N9" s="14">
        <v>3</v>
      </c>
      <c r="O9" s="7">
        <v>0</v>
      </c>
      <c r="P9" s="15">
        <f t="shared" si="10"/>
        <v>0</v>
      </c>
      <c r="Q9" s="14">
        <v>0</v>
      </c>
      <c r="R9" s="7">
        <v>0</v>
      </c>
      <c r="S9" s="15">
        <f t="shared" si="3"/>
        <v>0</v>
      </c>
      <c r="T9" s="14">
        <v>0</v>
      </c>
      <c r="U9" s="7">
        <v>0</v>
      </c>
      <c r="V9" s="15">
        <f t="shared" si="4"/>
        <v>0</v>
      </c>
      <c r="W9" s="49">
        <v>0</v>
      </c>
      <c r="X9" s="45">
        <v>0</v>
      </c>
      <c r="Y9" s="50">
        <f t="shared" si="5"/>
        <v>0</v>
      </c>
      <c r="Z9" s="14">
        <v>0</v>
      </c>
      <c r="AA9" s="7">
        <v>0</v>
      </c>
      <c r="AB9" s="15">
        <f t="shared" si="6"/>
        <v>0</v>
      </c>
      <c r="AC9" s="14">
        <v>0</v>
      </c>
      <c r="AD9" s="7">
        <v>0</v>
      </c>
      <c r="AE9" s="15">
        <f t="shared" si="7"/>
        <v>0</v>
      </c>
      <c r="AF9" s="14">
        <v>0</v>
      </c>
      <c r="AG9" s="7">
        <v>0</v>
      </c>
      <c r="AH9" s="15">
        <f t="shared" si="8"/>
        <v>0</v>
      </c>
      <c r="AI9" s="25">
        <f t="shared" si="9"/>
        <v>0</v>
      </c>
    </row>
    <row r="10" spans="1:36" ht="30" x14ac:dyDescent="0.25">
      <c r="A10" s="26">
        <v>7</v>
      </c>
      <c r="B10" s="3" t="s">
        <v>22</v>
      </c>
      <c r="C10" s="3" t="s">
        <v>41</v>
      </c>
      <c r="D10" s="38" t="s">
        <v>13</v>
      </c>
      <c r="E10" s="14">
        <v>36</v>
      </c>
      <c r="F10" s="6">
        <v>0</v>
      </c>
      <c r="G10" s="24">
        <f t="shared" si="0"/>
        <v>0</v>
      </c>
      <c r="H10" s="14">
        <v>5</v>
      </c>
      <c r="I10" s="7">
        <v>0</v>
      </c>
      <c r="J10" s="15">
        <f t="shared" si="1"/>
        <v>0</v>
      </c>
      <c r="K10" s="14">
        <v>0</v>
      </c>
      <c r="L10" s="7">
        <v>0</v>
      </c>
      <c r="M10" s="15">
        <f t="shared" si="2"/>
        <v>0</v>
      </c>
      <c r="N10" s="14">
        <v>1</v>
      </c>
      <c r="O10" s="7">
        <v>0</v>
      </c>
      <c r="P10" s="15">
        <f t="shared" si="10"/>
        <v>0</v>
      </c>
      <c r="Q10" s="14">
        <v>0</v>
      </c>
      <c r="R10" s="7">
        <v>0</v>
      </c>
      <c r="S10" s="15">
        <f t="shared" si="3"/>
        <v>0</v>
      </c>
      <c r="T10" s="14">
        <v>1</v>
      </c>
      <c r="U10" s="7">
        <v>0</v>
      </c>
      <c r="V10" s="15">
        <f t="shared" si="4"/>
        <v>0</v>
      </c>
      <c r="W10" s="49">
        <v>0</v>
      </c>
      <c r="X10" s="45">
        <v>0</v>
      </c>
      <c r="Y10" s="50">
        <f t="shared" si="5"/>
        <v>0</v>
      </c>
      <c r="Z10" s="14">
        <v>0</v>
      </c>
      <c r="AA10" s="7">
        <v>0</v>
      </c>
      <c r="AB10" s="15">
        <f t="shared" si="6"/>
        <v>0</v>
      </c>
      <c r="AC10" s="14">
        <v>4</v>
      </c>
      <c r="AD10" s="7">
        <v>0</v>
      </c>
      <c r="AE10" s="15">
        <f t="shared" si="7"/>
        <v>0</v>
      </c>
      <c r="AF10" s="14">
        <v>0</v>
      </c>
      <c r="AG10" s="7">
        <v>0</v>
      </c>
      <c r="AH10" s="15">
        <f t="shared" si="8"/>
        <v>0</v>
      </c>
      <c r="AI10" s="25">
        <f t="shared" si="9"/>
        <v>0</v>
      </c>
    </row>
    <row r="11" spans="1:36" ht="30" x14ac:dyDescent="0.25">
      <c r="A11" s="26">
        <v>8</v>
      </c>
      <c r="B11" s="3" t="s">
        <v>23</v>
      </c>
      <c r="C11" s="3" t="s">
        <v>43</v>
      </c>
      <c r="D11" s="38" t="s">
        <v>27</v>
      </c>
      <c r="E11" s="14">
        <v>56</v>
      </c>
      <c r="F11" s="6">
        <v>0</v>
      </c>
      <c r="G11" s="24">
        <f t="shared" si="0"/>
        <v>0</v>
      </c>
      <c r="H11" s="14">
        <v>0</v>
      </c>
      <c r="I11" s="7">
        <v>0</v>
      </c>
      <c r="J11" s="15">
        <f t="shared" si="1"/>
        <v>0</v>
      </c>
      <c r="K11" s="14">
        <v>0</v>
      </c>
      <c r="L11" s="7">
        <v>0</v>
      </c>
      <c r="M11" s="15">
        <f t="shared" si="2"/>
        <v>0</v>
      </c>
      <c r="N11" s="14">
        <v>1</v>
      </c>
      <c r="O11" s="7">
        <v>0</v>
      </c>
      <c r="P11" s="15">
        <f t="shared" si="10"/>
        <v>0</v>
      </c>
      <c r="Q11" s="14">
        <v>1</v>
      </c>
      <c r="R11" s="7">
        <v>0</v>
      </c>
      <c r="S11" s="15">
        <f t="shared" si="3"/>
        <v>0</v>
      </c>
      <c r="T11" s="14">
        <v>1</v>
      </c>
      <c r="U11" s="7">
        <v>0</v>
      </c>
      <c r="V11" s="15">
        <f t="shared" si="4"/>
        <v>0</v>
      </c>
      <c r="W11" s="49">
        <v>0</v>
      </c>
      <c r="X11" s="45">
        <v>0</v>
      </c>
      <c r="Y11" s="50">
        <f t="shared" si="5"/>
        <v>0</v>
      </c>
      <c r="Z11" s="14">
        <v>0</v>
      </c>
      <c r="AA11" s="7">
        <v>0</v>
      </c>
      <c r="AB11" s="15">
        <f t="shared" si="6"/>
        <v>0</v>
      </c>
      <c r="AC11" s="14">
        <v>0</v>
      </c>
      <c r="AD11" s="7">
        <v>0</v>
      </c>
      <c r="AE11" s="15">
        <f t="shared" si="7"/>
        <v>0</v>
      </c>
      <c r="AF11" s="14">
        <v>0</v>
      </c>
      <c r="AG11" s="7">
        <v>0</v>
      </c>
      <c r="AH11" s="15">
        <f t="shared" si="8"/>
        <v>0</v>
      </c>
      <c r="AI11" s="25">
        <f t="shared" si="9"/>
        <v>0</v>
      </c>
    </row>
    <row r="12" spans="1:36" ht="30" x14ac:dyDescent="0.25">
      <c r="A12" s="26">
        <v>9</v>
      </c>
      <c r="B12" s="3" t="s">
        <v>56</v>
      </c>
      <c r="C12" s="3" t="s">
        <v>42</v>
      </c>
      <c r="D12" s="38" t="s">
        <v>60</v>
      </c>
      <c r="E12" s="14">
        <v>19</v>
      </c>
      <c r="F12" s="6">
        <v>0</v>
      </c>
      <c r="G12" s="24">
        <f t="shared" si="0"/>
        <v>0</v>
      </c>
      <c r="H12" s="21">
        <v>6</v>
      </c>
      <c r="I12" s="5">
        <v>0</v>
      </c>
      <c r="J12" s="15">
        <f t="shared" si="1"/>
        <v>0</v>
      </c>
      <c r="K12" s="14">
        <v>1</v>
      </c>
      <c r="L12" s="7">
        <v>0</v>
      </c>
      <c r="M12" s="15">
        <f t="shared" si="2"/>
        <v>0</v>
      </c>
      <c r="N12" s="14">
        <v>1</v>
      </c>
      <c r="O12" s="7">
        <v>0</v>
      </c>
      <c r="P12" s="15">
        <f t="shared" si="10"/>
        <v>0</v>
      </c>
      <c r="Q12" s="14">
        <v>0</v>
      </c>
      <c r="R12" s="7">
        <v>0</v>
      </c>
      <c r="S12" s="15">
        <f t="shared" si="3"/>
        <v>0</v>
      </c>
      <c r="T12" s="14">
        <v>1</v>
      </c>
      <c r="U12" s="7">
        <v>0</v>
      </c>
      <c r="V12" s="15">
        <f t="shared" si="4"/>
        <v>0</v>
      </c>
      <c r="W12" s="49">
        <v>1</v>
      </c>
      <c r="X12" s="45">
        <v>0</v>
      </c>
      <c r="Y12" s="50">
        <f t="shared" si="5"/>
        <v>0</v>
      </c>
      <c r="Z12" s="14">
        <v>1</v>
      </c>
      <c r="AA12" s="7">
        <v>0</v>
      </c>
      <c r="AB12" s="15">
        <f t="shared" si="6"/>
        <v>0</v>
      </c>
      <c r="AC12" s="14">
        <v>1</v>
      </c>
      <c r="AD12" s="7">
        <v>0</v>
      </c>
      <c r="AE12" s="15">
        <f t="shared" si="7"/>
        <v>0</v>
      </c>
      <c r="AF12" s="14">
        <v>0</v>
      </c>
      <c r="AG12" s="7">
        <v>0</v>
      </c>
      <c r="AH12" s="15">
        <f t="shared" si="8"/>
        <v>0</v>
      </c>
      <c r="AI12" s="25">
        <f t="shared" si="9"/>
        <v>0</v>
      </c>
    </row>
    <row r="13" spans="1:36" ht="30" x14ac:dyDescent="0.25">
      <c r="A13" s="26">
        <v>10</v>
      </c>
      <c r="B13" s="3" t="s">
        <v>8</v>
      </c>
      <c r="C13" s="3" t="s">
        <v>38</v>
      </c>
      <c r="D13" s="38" t="s">
        <v>14</v>
      </c>
      <c r="E13" s="14">
        <v>22</v>
      </c>
      <c r="F13" s="6">
        <v>0</v>
      </c>
      <c r="G13" s="24">
        <f t="shared" si="0"/>
        <v>0</v>
      </c>
      <c r="H13" s="14">
        <v>2</v>
      </c>
      <c r="I13" s="7">
        <v>0</v>
      </c>
      <c r="J13" s="15">
        <f t="shared" si="1"/>
        <v>0</v>
      </c>
      <c r="K13" s="14">
        <v>1</v>
      </c>
      <c r="L13" s="7">
        <v>0</v>
      </c>
      <c r="M13" s="15">
        <f t="shared" si="2"/>
        <v>0</v>
      </c>
      <c r="N13" s="14">
        <v>1</v>
      </c>
      <c r="O13" s="7">
        <v>0</v>
      </c>
      <c r="P13" s="15">
        <f t="shared" si="10"/>
        <v>0</v>
      </c>
      <c r="Q13" s="14">
        <v>0</v>
      </c>
      <c r="R13" s="7">
        <v>0</v>
      </c>
      <c r="S13" s="15">
        <f t="shared" si="3"/>
        <v>0</v>
      </c>
      <c r="T13" s="14">
        <v>0</v>
      </c>
      <c r="U13" s="7">
        <v>0</v>
      </c>
      <c r="V13" s="15">
        <f t="shared" si="4"/>
        <v>0</v>
      </c>
      <c r="W13" s="49">
        <v>0</v>
      </c>
      <c r="X13" s="45">
        <v>0</v>
      </c>
      <c r="Y13" s="50">
        <f t="shared" si="5"/>
        <v>0</v>
      </c>
      <c r="Z13" s="14">
        <v>0</v>
      </c>
      <c r="AA13" s="7">
        <v>0</v>
      </c>
      <c r="AB13" s="15">
        <f t="shared" si="6"/>
        <v>0</v>
      </c>
      <c r="AC13" s="14">
        <v>0</v>
      </c>
      <c r="AD13" s="7">
        <v>0</v>
      </c>
      <c r="AE13" s="15">
        <f t="shared" si="7"/>
        <v>0</v>
      </c>
      <c r="AF13" s="14">
        <v>0</v>
      </c>
      <c r="AG13" s="7">
        <v>0</v>
      </c>
      <c r="AH13" s="15">
        <f t="shared" si="8"/>
        <v>0</v>
      </c>
      <c r="AI13" s="25">
        <f t="shared" si="9"/>
        <v>0</v>
      </c>
    </row>
    <row r="14" spans="1:36" ht="30" x14ac:dyDescent="0.25">
      <c r="A14" s="26">
        <v>11</v>
      </c>
      <c r="B14" s="3" t="s">
        <v>29</v>
      </c>
      <c r="C14" s="3" t="s">
        <v>44</v>
      </c>
      <c r="D14" s="38" t="s">
        <v>15</v>
      </c>
      <c r="E14" s="14">
        <v>19</v>
      </c>
      <c r="F14" s="6">
        <v>0</v>
      </c>
      <c r="G14" s="24">
        <f t="shared" si="0"/>
        <v>0</v>
      </c>
      <c r="H14" s="14">
        <v>1</v>
      </c>
      <c r="I14" s="7">
        <v>0</v>
      </c>
      <c r="J14" s="15">
        <f t="shared" si="1"/>
        <v>0</v>
      </c>
      <c r="K14" s="14">
        <v>1</v>
      </c>
      <c r="L14" s="7">
        <v>0</v>
      </c>
      <c r="M14" s="15">
        <f t="shared" si="2"/>
        <v>0</v>
      </c>
      <c r="N14" s="14">
        <v>1</v>
      </c>
      <c r="O14" s="7">
        <v>0</v>
      </c>
      <c r="P14" s="15">
        <f t="shared" si="10"/>
        <v>0</v>
      </c>
      <c r="Q14" s="14">
        <v>0</v>
      </c>
      <c r="R14" s="7">
        <v>0</v>
      </c>
      <c r="S14" s="15">
        <f t="shared" si="3"/>
        <v>0</v>
      </c>
      <c r="T14" s="14">
        <v>0</v>
      </c>
      <c r="U14" s="7">
        <v>0</v>
      </c>
      <c r="V14" s="15">
        <f t="shared" si="4"/>
        <v>0</v>
      </c>
      <c r="W14" s="49">
        <v>0</v>
      </c>
      <c r="X14" s="45">
        <v>0</v>
      </c>
      <c r="Y14" s="50">
        <f t="shared" si="5"/>
        <v>0</v>
      </c>
      <c r="Z14" s="14">
        <v>0</v>
      </c>
      <c r="AA14" s="7">
        <v>0</v>
      </c>
      <c r="AB14" s="15">
        <f t="shared" si="6"/>
        <v>0</v>
      </c>
      <c r="AC14" s="14">
        <v>0</v>
      </c>
      <c r="AD14" s="7">
        <v>0</v>
      </c>
      <c r="AE14" s="15">
        <f t="shared" si="7"/>
        <v>0</v>
      </c>
      <c r="AF14" s="14">
        <v>0</v>
      </c>
      <c r="AG14" s="7">
        <v>0</v>
      </c>
      <c r="AH14" s="15">
        <f t="shared" si="8"/>
        <v>0</v>
      </c>
      <c r="AI14" s="25">
        <f t="shared" si="9"/>
        <v>0</v>
      </c>
    </row>
    <row r="15" spans="1:36" ht="35.25" customHeight="1" x14ac:dyDescent="0.25">
      <c r="A15" s="26">
        <v>12</v>
      </c>
      <c r="B15" s="3" t="s">
        <v>55</v>
      </c>
      <c r="C15" s="3" t="s">
        <v>46</v>
      </c>
      <c r="D15" s="38" t="s">
        <v>16</v>
      </c>
      <c r="E15" s="14">
        <v>24</v>
      </c>
      <c r="F15" s="6">
        <v>0</v>
      </c>
      <c r="G15" s="24">
        <f t="shared" si="0"/>
        <v>0</v>
      </c>
      <c r="H15" s="14">
        <v>10</v>
      </c>
      <c r="I15" s="7">
        <v>0</v>
      </c>
      <c r="J15" s="15">
        <f t="shared" si="1"/>
        <v>0</v>
      </c>
      <c r="K15" s="14">
        <v>0</v>
      </c>
      <c r="L15" s="7">
        <v>0</v>
      </c>
      <c r="M15" s="15">
        <f t="shared" si="2"/>
        <v>0</v>
      </c>
      <c r="N15" s="14">
        <v>1</v>
      </c>
      <c r="O15" s="7">
        <v>0</v>
      </c>
      <c r="P15" s="15">
        <f t="shared" si="10"/>
        <v>0</v>
      </c>
      <c r="Q15" s="14">
        <v>0</v>
      </c>
      <c r="R15" s="7">
        <v>0</v>
      </c>
      <c r="S15" s="15">
        <f t="shared" si="3"/>
        <v>0</v>
      </c>
      <c r="T15" s="14">
        <v>0</v>
      </c>
      <c r="U15" s="7">
        <v>0</v>
      </c>
      <c r="V15" s="15">
        <f t="shared" si="4"/>
        <v>0</v>
      </c>
      <c r="W15" s="49">
        <v>1</v>
      </c>
      <c r="X15" s="45">
        <v>0</v>
      </c>
      <c r="Y15" s="50">
        <f t="shared" si="5"/>
        <v>0</v>
      </c>
      <c r="Z15" s="14">
        <v>0</v>
      </c>
      <c r="AA15" s="7">
        <v>0</v>
      </c>
      <c r="AB15" s="15">
        <f t="shared" si="6"/>
        <v>0</v>
      </c>
      <c r="AC15" s="14">
        <v>0</v>
      </c>
      <c r="AD15" s="7">
        <v>0</v>
      </c>
      <c r="AE15" s="15">
        <f t="shared" si="7"/>
        <v>0</v>
      </c>
      <c r="AF15" s="14">
        <v>0</v>
      </c>
      <c r="AG15" s="7">
        <v>0</v>
      </c>
      <c r="AH15" s="15">
        <f t="shared" si="8"/>
        <v>0</v>
      </c>
      <c r="AI15" s="25">
        <f t="shared" si="9"/>
        <v>0</v>
      </c>
    </row>
    <row r="16" spans="1:36" ht="30" x14ac:dyDescent="0.25">
      <c r="A16" s="26">
        <v>13</v>
      </c>
      <c r="B16" s="2" t="s">
        <v>24</v>
      </c>
      <c r="C16" s="2" t="s">
        <v>47</v>
      </c>
      <c r="D16" s="38" t="s">
        <v>17</v>
      </c>
      <c r="E16" s="14">
        <v>0</v>
      </c>
      <c r="F16" s="6">
        <v>0</v>
      </c>
      <c r="G16" s="24">
        <f t="shared" si="0"/>
        <v>0</v>
      </c>
      <c r="H16" s="14">
        <v>1</v>
      </c>
      <c r="I16" s="7">
        <v>0</v>
      </c>
      <c r="J16" s="15">
        <f t="shared" si="1"/>
        <v>0</v>
      </c>
      <c r="K16" s="21">
        <v>1</v>
      </c>
      <c r="L16" s="7">
        <v>0</v>
      </c>
      <c r="M16" s="15">
        <f t="shared" si="2"/>
        <v>0</v>
      </c>
      <c r="N16" s="14">
        <v>0</v>
      </c>
      <c r="O16" s="7">
        <v>0</v>
      </c>
      <c r="P16" s="15">
        <f t="shared" si="10"/>
        <v>0</v>
      </c>
      <c r="Q16" s="14">
        <v>0</v>
      </c>
      <c r="R16" s="7">
        <v>0</v>
      </c>
      <c r="S16" s="15">
        <f t="shared" si="3"/>
        <v>0</v>
      </c>
      <c r="T16" s="14">
        <v>0</v>
      </c>
      <c r="U16" s="7">
        <v>0</v>
      </c>
      <c r="V16" s="15">
        <f t="shared" si="4"/>
        <v>0</v>
      </c>
      <c r="W16" s="49">
        <v>0</v>
      </c>
      <c r="X16" s="45">
        <v>0</v>
      </c>
      <c r="Y16" s="50">
        <f t="shared" si="5"/>
        <v>0</v>
      </c>
      <c r="Z16" s="14">
        <v>0</v>
      </c>
      <c r="AA16" s="7">
        <v>0</v>
      </c>
      <c r="AB16" s="15">
        <f t="shared" si="6"/>
        <v>0</v>
      </c>
      <c r="AC16" s="14">
        <v>0</v>
      </c>
      <c r="AD16" s="7">
        <v>0</v>
      </c>
      <c r="AE16" s="15">
        <f t="shared" si="7"/>
        <v>0</v>
      </c>
      <c r="AF16" s="14">
        <v>0</v>
      </c>
      <c r="AG16" s="7">
        <v>0</v>
      </c>
      <c r="AH16" s="15">
        <f t="shared" si="8"/>
        <v>0</v>
      </c>
      <c r="AI16" s="25">
        <f t="shared" si="9"/>
        <v>0</v>
      </c>
    </row>
    <row r="17" spans="1:35" ht="30" x14ac:dyDescent="0.25">
      <c r="A17" s="26">
        <v>14</v>
      </c>
      <c r="B17" s="2" t="s">
        <v>25</v>
      </c>
      <c r="C17" s="2" t="s">
        <v>39</v>
      </c>
      <c r="D17" s="38" t="s">
        <v>18</v>
      </c>
      <c r="E17" s="14">
        <v>65</v>
      </c>
      <c r="F17" s="6">
        <v>0</v>
      </c>
      <c r="G17" s="24">
        <f t="shared" si="0"/>
        <v>0</v>
      </c>
      <c r="H17" s="14">
        <v>37</v>
      </c>
      <c r="I17" s="7">
        <v>0</v>
      </c>
      <c r="J17" s="15">
        <f t="shared" si="1"/>
        <v>0</v>
      </c>
      <c r="K17" s="14">
        <v>0</v>
      </c>
      <c r="L17" s="7">
        <v>0</v>
      </c>
      <c r="M17" s="15">
        <f t="shared" si="2"/>
        <v>0</v>
      </c>
      <c r="N17" s="14">
        <v>1</v>
      </c>
      <c r="O17" s="7">
        <v>0</v>
      </c>
      <c r="P17" s="15">
        <f t="shared" si="10"/>
        <v>0</v>
      </c>
      <c r="Q17" s="14">
        <v>0</v>
      </c>
      <c r="R17" s="7">
        <v>0</v>
      </c>
      <c r="S17" s="15">
        <f t="shared" si="3"/>
        <v>0</v>
      </c>
      <c r="T17" s="14">
        <v>0</v>
      </c>
      <c r="U17" s="7">
        <v>0</v>
      </c>
      <c r="V17" s="15">
        <f t="shared" si="4"/>
        <v>0</v>
      </c>
      <c r="W17" s="49">
        <v>0</v>
      </c>
      <c r="X17" s="45">
        <v>0</v>
      </c>
      <c r="Y17" s="50">
        <f t="shared" si="5"/>
        <v>0</v>
      </c>
      <c r="Z17" s="14">
        <v>0</v>
      </c>
      <c r="AA17" s="7">
        <v>0</v>
      </c>
      <c r="AB17" s="15">
        <f t="shared" si="6"/>
        <v>0</v>
      </c>
      <c r="AC17" s="14">
        <v>0</v>
      </c>
      <c r="AD17" s="7">
        <v>0</v>
      </c>
      <c r="AE17" s="15">
        <f t="shared" si="7"/>
        <v>0</v>
      </c>
      <c r="AF17" s="14">
        <v>0</v>
      </c>
      <c r="AG17" s="7">
        <v>0</v>
      </c>
      <c r="AH17" s="15">
        <f t="shared" si="8"/>
        <v>0</v>
      </c>
      <c r="AI17" s="25">
        <f t="shared" si="9"/>
        <v>0</v>
      </c>
    </row>
    <row r="18" spans="1:35" ht="30" x14ac:dyDescent="0.25">
      <c r="A18" s="26">
        <v>15</v>
      </c>
      <c r="B18" s="2" t="s">
        <v>9</v>
      </c>
      <c r="C18" s="2" t="s">
        <v>48</v>
      </c>
      <c r="D18" s="39" t="s">
        <v>19</v>
      </c>
      <c r="E18" s="21">
        <v>45</v>
      </c>
      <c r="F18" s="10">
        <v>0</v>
      </c>
      <c r="G18" s="24">
        <f t="shared" si="0"/>
        <v>0</v>
      </c>
      <c r="H18" s="14">
        <v>0</v>
      </c>
      <c r="I18" s="7">
        <v>0</v>
      </c>
      <c r="J18" s="15">
        <f t="shared" si="1"/>
        <v>0</v>
      </c>
      <c r="K18" s="14">
        <v>0</v>
      </c>
      <c r="L18" s="7">
        <v>0</v>
      </c>
      <c r="M18" s="15">
        <f t="shared" si="2"/>
        <v>0</v>
      </c>
      <c r="N18" s="14">
        <v>1</v>
      </c>
      <c r="O18" s="7">
        <v>0</v>
      </c>
      <c r="P18" s="15">
        <f t="shared" si="10"/>
        <v>0</v>
      </c>
      <c r="Q18" s="14">
        <v>0</v>
      </c>
      <c r="R18" s="7">
        <v>0</v>
      </c>
      <c r="S18" s="15">
        <f t="shared" si="3"/>
        <v>0</v>
      </c>
      <c r="T18" s="14">
        <v>0</v>
      </c>
      <c r="U18" s="7">
        <v>0</v>
      </c>
      <c r="V18" s="15">
        <f t="shared" si="4"/>
        <v>0</v>
      </c>
      <c r="W18" s="49">
        <v>0</v>
      </c>
      <c r="X18" s="45">
        <v>0</v>
      </c>
      <c r="Y18" s="50">
        <f t="shared" si="5"/>
        <v>0</v>
      </c>
      <c r="Z18" s="14">
        <v>0</v>
      </c>
      <c r="AA18" s="7">
        <v>0</v>
      </c>
      <c r="AB18" s="15">
        <f t="shared" si="6"/>
        <v>0</v>
      </c>
      <c r="AC18" s="14">
        <v>0</v>
      </c>
      <c r="AD18" s="7">
        <v>0</v>
      </c>
      <c r="AE18" s="15">
        <f t="shared" si="7"/>
        <v>0</v>
      </c>
      <c r="AF18" s="14">
        <v>0</v>
      </c>
      <c r="AG18" s="7">
        <v>0</v>
      </c>
      <c r="AH18" s="15">
        <f t="shared" si="8"/>
        <v>0</v>
      </c>
      <c r="AI18" s="25">
        <f t="shared" si="9"/>
        <v>0</v>
      </c>
    </row>
    <row r="19" spans="1:35" ht="30" x14ac:dyDescent="0.25">
      <c r="A19" s="26">
        <v>16</v>
      </c>
      <c r="B19" s="2" t="s">
        <v>30</v>
      </c>
      <c r="C19" s="2" t="s">
        <v>49</v>
      </c>
      <c r="D19" s="39" t="s">
        <v>62</v>
      </c>
      <c r="E19" s="21">
        <v>0</v>
      </c>
      <c r="F19" s="10">
        <v>0</v>
      </c>
      <c r="G19" s="24">
        <f t="shared" si="0"/>
        <v>0</v>
      </c>
      <c r="H19" s="14">
        <v>0</v>
      </c>
      <c r="I19" s="7">
        <v>0</v>
      </c>
      <c r="J19" s="15">
        <f t="shared" si="1"/>
        <v>0</v>
      </c>
      <c r="K19" s="14">
        <v>0</v>
      </c>
      <c r="L19" s="7">
        <v>0</v>
      </c>
      <c r="M19" s="15">
        <f t="shared" si="2"/>
        <v>0</v>
      </c>
      <c r="N19" s="14">
        <v>0</v>
      </c>
      <c r="O19" s="7">
        <v>0</v>
      </c>
      <c r="P19" s="15">
        <f t="shared" si="10"/>
        <v>0</v>
      </c>
      <c r="Q19" s="14">
        <v>0</v>
      </c>
      <c r="R19" s="7">
        <v>0</v>
      </c>
      <c r="S19" s="15">
        <f t="shared" si="3"/>
        <v>0</v>
      </c>
      <c r="T19" s="14">
        <v>0</v>
      </c>
      <c r="U19" s="7">
        <v>0</v>
      </c>
      <c r="V19" s="15">
        <f t="shared" si="4"/>
        <v>0</v>
      </c>
      <c r="W19" s="49">
        <v>0</v>
      </c>
      <c r="X19" s="45">
        <v>0</v>
      </c>
      <c r="Y19" s="50">
        <f t="shared" si="5"/>
        <v>0</v>
      </c>
      <c r="Z19" s="14">
        <v>0</v>
      </c>
      <c r="AA19" s="7">
        <v>0</v>
      </c>
      <c r="AB19" s="15">
        <f t="shared" si="6"/>
        <v>0</v>
      </c>
      <c r="AC19" s="14">
        <v>0</v>
      </c>
      <c r="AD19" s="7">
        <v>0</v>
      </c>
      <c r="AE19" s="15">
        <f t="shared" si="7"/>
        <v>0</v>
      </c>
      <c r="AF19" s="14">
        <v>0</v>
      </c>
      <c r="AG19" s="7">
        <v>0</v>
      </c>
      <c r="AH19" s="15">
        <f t="shared" si="8"/>
        <v>0</v>
      </c>
      <c r="AI19" s="25">
        <f t="shared" si="9"/>
        <v>0</v>
      </c>
    </row>
    <row r="20" spans="1:35" ht="30.75" thickBot="1" x14ac:dyDescent="0.3">
      <c r="A20" s="28">
        <v>17</v>
      </c>
      <c r="B20" s="29" t="s">
        <v>57</v>
      </c>
      <c r="C20" s="29" t="s">
        <v>50</v>
      </c>
      <c r="D20" s="41" t="s">
        <v>28</v>
      </c>
      <c r="E20" s="30">
        <v>13</v>
      </c>
      <c r="F20" s="31">
        <v>0</v>
      </c>
      <c r="G20" s="32">
        <f t="shared" si="0"/>
        <v>0</v>
      </c>
      <c r="H20" s="33">
        <v>3</v>
      </c>
      <c r="I20" s="34">
        <v>0</v>
      </c>
      <c r="J20" s="35">
        <f t="shared" si="1"/>
        <v>0</v>
      </c>
      <c r="K20" s="30">
        <v>0</v>
      </c>
      <c r="L20" s="36">
        <v>0</v>
      </c>
      <c r="M20" s="35">
        <f t="shared" si="2"/>
        <v>0</v>
      </c>
      <c r="N20" s="30">
        <v>1</v>
      </c>
      <c r="O20" s="36">
        <v>0</v>
      </c>
      <c r="P20" s="35">
        <f t="shared" si="10"/>
        <v>0</v>
      </c>
      <c r="Q20" s="30">
        <v>0</v>
      </c>
      <c r="R20" s="36">
        <v>0</v>
      </c>
      <c r="S20" s="15">
        <f t="shared" si="3"/>
        <v>0</v>
      </c>
      <c r="T20" s="30">
        <v>0</v>
      </c>
      <c r="U20" s="36">
        <v>0</v>
      </c>
      <c r="V20" s="15">
        <f t="shared" si="4"/>
        <v>0</v>
      </c>
      <c r="W20" s="52">
        <v>0</v>
      </c>
      <c r="X20" s="46">
        <v>0</v>
      </c>
      <c r="Y20" s="50">
        <f t="shared" si="5"/>
        <v>0</v>
      </c>
      <c r="Z20" s="30">
        <v>0</v>
      </c>
      <c r="AA20" s="36">
        <v>0</v>
      </c>
      <c r="AB20" s="15">
        <f t="shared" si="6"/>
        <v>0</v>
      </c>
      <c r="AC20" s="30">
        <v>0</v>
      </c>
      <c r="AD20" s="36">
        <v>0</v>
      </c>
      <c r="AE20" s="15">
        <f t="shared" si="7"/>
        <v>0</v>
      </c>
      <c r="AF20" s="30">
        <v>0</v>
      </c>
      <c r="AG20" s="36">
        <v>0</v>
      </c>
      <c r="AH20" s="15">
        <f t="shared" si="8"/>
        <v>0</v>
      </c>
      <c r="AI20" s="53">
        <f t="shared" si="9"/>
        <v>0</v>
      </c>
    </row>
    <row r="21" spans="1:35" ht="15.75" thickBot="1" x14ac:dyDescent="0.3">
      <c r="A21" s="40">
        <v>18</v>
      </c>
      <c r="B21" s="42"/>
      <c r="C21" s="43"/>
      <c r="D21" s="51" t="s">
        <v>70</v>
      </c>
      <c r="E21" s="16">
        <f>SUM(E4:E20)</f>
        <v>485</v>
      </c>
      <c r="F21" s="17"/>
      <c r="G21" s="18">
        <f>SUM(G4:G20)</f>
        <v>0</v>
      </c>
      <c r="H21" s="22">
        <f>SUM(H4:H20)</f>
        <v>136</v>
      </c>
      <c r="I21" s="23"/>
      <c r="J21" s="18">
        <f>SUM(J4:J20)</f>
        <v>0</v>
      </c>
      <c r="K21" s="16">
        <f>SUM(K4:K20)</f>
        <v>9</v>
      </c>
      <c r="L21" s="17"/>
      <c r="M21" s="18">
        <f>SUM(M4:M20)</f>
        <v>0</v>
      </c>
      <c r="N21" s="16">
        <f>SUM(N4:N20)</f>
        <v>15</v>
      </c>
      <c r="O21" s="17"/>
      <c r="P21" s="18">
        <f>SUM(P4:P20)</f>
        <v>0</v>
      </c>
      <c r="Q21" s="16">
        <f>SUM(Q4:Q20)</f>
        <v>2</v>
      </c>
      <c r="R21" s="17"/>
      <c r="S21" s="18">
        <f>SUM(S4:S20)</f>
        <v>0</v>
      </c>
      <c r="T21" s="16">
        <f>SUM(T4:T20)</f>
        <v>5</v>
      </c>
      <c r="U21" s="17"/>
      <c r="V21" s="18">
        <f>SUM(V4:V20)</f>
        <v>0</v>
      </c>
      <c r="W21" s="16">
        <f>SUM(W4:W20)</f>
        <v>2</v>
      </c>
      <c r="X21" s="17"/>
      <c r="Y21" s="18">
        <f>SUM(Y4:Y20)</f>
        <v>0</v>
      </c>
      <c r="Z21" s="16">
        <f>SUM(Z4:Z20)</f>
        <v>1</v>
      </c>
      <c r="AA21" s="17"/>
      <c r="AB21" s="18">
        <f>SUM(AB4:AB20)</f>
        <v>0</v>
      </c>
      <c r="AC21" s="16">
        <f>SUM(AC4:AC20)</f>
        <v>6</v>
      </c>
      <c r="AD21" s="17"/>
      <c r="AE21" s="18">
        <f>SUM(AE4:AE20)</f>
        <v>0</v>
      </c>
      <c r="AF21" s="16">
        <f>SUM(AF4:AF20)</f>
        <v>1</v>
      </c>
      <c r="AG21" s="17"/>
      <c r="AH21" s="18">
        <f>SUM(AH4:AH20)</f>
        <v>0</v>
      </c>
      <c r="AI21" s="54">
        <f>SUM(AI4:AI20)</f>
        <v>0</v>
      </c>
    </row>
    <row r="22" spans="1:35" ht="15" customHeight="1" x14ac:dyDescent="0.25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37"/>
    </row>
    <row r="27" spans="1:35" x14ac:dyDescent="0.25">
      <c r="D27" s="1" t="s">
        <v>1</v>
      </c>
    </row>
  </sheetData>
  <mergeCells count="17">
    <mergeCell ref="T2:V2"/>
    <mergeCell ref="B22:AH22"/>
    <mergeCell ref="N2:P2"/>
    <mergeCell ref="AI2:AI3"/>
    <mergeCell ref="A1:AI1"/>
    <mergeCell ref="D2:D3"/>
    <mergeCell ref="B2:B3"/>
    <mergeCell ref="A2:A3"/>
    <mergeCell ref="C2:C3"/>
    <mergeCell ref="E2:G2"/>
    <mergeCell ref="H2:J2"/>
    <mergeCell ref="K2:M2"/>
    <mergeCell ref="Q2:S2"/>
    <mergeCell ref="AF2:AH2"/>
    <mergeCell ref="AC2:AE2"/>
    <mergeCell ref="Z2:AB2"/>
    <mergeCell ref="W2:Y2"/>
  </mergeCells>
  <hyperlinks>
    <hyperlink ref="D18" r:id="rId1" display="uks3091@wp.mofnet.gov.pl"/>
    <hyperlink ref="D7" r:id="rId2" display="is@mp.mofnet.gov.pl"/>
    <hyperlink ref="D10" r:id="rId3" display="is@wp.mofnet.gov.pl"/>
    <hyperlink ref="D6" r:id="rId4" display="is@ds.mofnet.gov.pl"/>
    <hyperlink ref="D8" r:id="rId5" display="is@op.mofnet.gov.pl"/>
    <hyperlink ref="D13" r:id="rId6" display="is@lb.mofnet.gov.pl"/>
    <hyperlink ref="D14" r:id="rId7" display="is@sk.mofnet.gov.pl"/>
    <hyperlink ref="D15" r:id="rId8" display="is@wm.mofnet.gov.pl"/>
    <hyperlink ref="D16" r:id="rId9" display="is1001@ld.mofnet.gov.pl"/>
    <hyperlink ref="D17" r:id="rId10" display="is@pm.mofnet.gov.pl"/>
    <hyperlink ref="D12" r:id="rId11"/>
  </hyperlinks>
  <pageMargins left="0.25" right="0.25" top="0.75" bottom="0.75" header="0.3" footer="0.3"/>
  <pageSetup paperSize="8" scale="58" fitToWidth="0" orientation="landscape" r:id="rId12"/>
  <colBreaks count="2" manualBreakCount="2">
    <brk id="16" max="1048575" man="1"/>
    <brk id="3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2019-09-19T09:16:55Z</cp:lastPrinted>
  <dcterms:created xsi:type="dcterms:W3CDTF">2016-11-03T08:00:18Z</dcterms:created>
  <dcterms:modified xsi:type="dcterms:W3CDTF">2019-09-19T09:17:10Z</dcterms:modified>
</cp:coreProperties>
</file>