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IZPL\ILZ1\PRZETARGI\PROCEDURA\ZKP_29_2018_Prasa elektroniczna przetarg\SIWZ z załącznikami\"/>
    </mc:Choice>
  </mc:AlternateContent>
  <bookViews>
    <workbookView xWindow="0" yWindow="0" windowWidth="21600" windowHeight="9645"/>
  </bookViews>
  <sheets>
    <sheet name="Arkusz1" sheetId="1" r:id="rId1"/>
  </sheets>
  <definedNames>
    <definedName name="_xlnm.Print_Area" localSheetId="0">Arkusz1!$A$1:$Q$21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" i="1" l="1"/>
  <c r="Q5" i="1" l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4" i="1"/>
  <c r="Q21" i="1" l="1"/>
</calcChain>
</file>

<file path=xl/sharedStrings.xml><?xml version="1.0" encoding="utf-8"?>
<sst xmlns="http://schemas.openxmlformats.org/spreadsheetml/2006/main" count="76" uniqueCount="66">
  <si>
    <t>Lp.</t>
  </si>
  <si>
    <t xml:space="preserve"> </t>
  </si>
  <si>
    <t>Nazwa i adres jednostki</t>
  </si>
  <si>
    <t>is@zp.mofnet.gov.pl</t>
  </si>
  <si>
    <t>Wartość prenumeraty rocznej brutto</t>
  </si>
  <si>
    <t>Dziennik Gazeta Prawna</t>
  </si>
  <si>
    <t>RAZEM:</t>
  </si>
  <si>
    <t>Biuletyn VAT</t>
  </si>
  <si>
    <t>Poradnik Rachunkowości Budźetowej</t>
  </si>
  <si>
    <t>Rachunkowość Budżetowa</t>
  </si>
  <si>
    <t>Izba Administracji Skarbowej w Białymstoku, Białystok (15-026) ul. Słonimska 1</t>
  </si>
  <si>
    <t>Izba Administracji Skarbowej  w Katowicach, Katowice (40-022) ul. Damrota 25</t>
  </si>
  <si>
    <t>is@lu.mofnet.gov.pl</t>
  </si>
  <si>
    <t xml:space="preserve">is@pk.mofnet.gov.pl </t>
  </si>
  <si>
    <t>sekretariat.ias.opole@mf.gov.pl</t>
  </si>
  <si>
    <t>ias.gdansk@mf.gov.pl</t>
  </si>
  <si>
    <t>ias.olsztyn@mf.gov.pl</t>
  </si>
  <si>
    <t>sekretariat.ias.lublin@mf.gov.pl</t>
  </si>
  <si>
    <t>ias.bialystok@mf.gov.pl</t>
  </si>
  <si>
    <t xml:space="preserve"> ias.kielce@mf.gov.pl</t>
  </si>
  <si>
    <t>IAS.Bydgoszcz@mf.gov.pl</t>
  </si>
  <si>
    <t>ias.lodz@mf.gov.pl</t>
  </si>
  <si>
    <t>ias.warszawa@mf.gov.pl</t>
  </si>
  <si>
    <t>kancelaria.ias.katowice@mf.gov.pl</t>
  </si>
  <si>
    <t>ias@wp.mofnet.gov.pl</t>
  </si>
  <si>
    <t>Izba Administracji Skarbowej we Wrocławiu, Wrocław (53-333) ul. Powstańców Śląskich 24, 26</t>
  </si>
  <si>
    <t>Izba Administracji Skarbowej  w Opolu,             Opole  (45-057) ul. Ozimska 19</t>
  </si>
  <si>
    <t>Izba Administracji Skarbowej w Gdańsku,           Gdańsk (80-831) ul. Długa 75/76</t>
  </si>
  <si>
    <t>Izba Administracji Skarbowej w Lublinie,                 Lublin (20-883) ul. T.Szeligowskiego 24</t>
  </si>
  <si>
    <t>Izba Administracji Skarbowej w Krakowie,             Kraków (31-007)  ul. Wiślna 7</t>
  </si>
  <si>
    <t>Izba Administracji Skarbowej w Łodzi,                       Łódź   (90-436) Al. Kościuszki 83</t>
  </si>
  <si>
    <t>Izba Administracji Skarbowej w Warszawie, Warszawa (01-513) ul. A. Felińskiego 2B</t>
  </si>
  <si>
    <t>ias.wroclaw@mf.gov.pl</t>
  </si>
  <si>
    <t>ias.krakow@mf.gov.pl</t>
  </si>
  <si>
    <t xml:space="preserve">kancelaria.kis@mf.gov.pl </t>
  </si>
  <si>
    <t>Izba Administracji Skarbowej w Kielcach,                Kielce (25-324) ul. Sandomierska 105</t>
  </si>
  <si>
    <t>Izba Administracji Skarbowej w Poznaniu,           Poznań (61-501) ul. Dolna Wilda 80 A</t>
  </si>
  <si>
    <t>Izba Administracji Skarbowej  w Zielonej Górze,  Zielona Góra (65-454) ul. Gen. W. Sikorskiego 2</t>
  </si>
  <si>
    <t>Izba Administracji Skarbowej w Olsztynie,                Olsztyn (10-950) Al. Marszałka J. Piłsudskiego 59A</t>
  </si>
  <si>
    <t>Izba Administracji Skarbowej  w Szczecinie,                      Szczecin  (70-525) ul. F. D.Roosevelta 1, 2</t>
  </si>
  <si>
    <t>NIP</t>
  </si>
  <si>
    <t>896-00-06-804</t>
  </si>
  <si>
    <t>929-14-15-264</t>
  </si>
  <si>
    <t>739-10-40-006</t>
  </si>
  <si>
    <t>583-12-37-173</t>
  </si>
  <si>
    <t>966-04-37-133</t>
  </si>
  <si>
    <t>525-10-07-278</t>
  </si>
  <si>
    <t>851-10-55-992</t>
  </si>
  <si>
    <t>712-10-67-254</t>
  </si>
  <si>
    <t>813-10-96-298</t>
  </si>
  <si>
    <t>676-17-73-084</t>
  </si>
  <si>
    <t>959-07-88-263</t>
  </si>
  <si>
    <t>754-10-26-256</t>
  </si>
  <si>
    <t>967-00-56-823</t>
  </si>
  <si>
    <t>725-10-45-452</t>
  </si>
  <si>
    <t>954-13-02-993</t>
  </si>
  <si>
    <t>778-10-29-219</t>
  </si>
  <si>
    <t>547-21-69-306</t>
  </si>
  <si>
    <t xml:space="preserve">Cena jednostkowa brutto: </t>
  </si>
  <si>
    <t>Ilość dostępów</t>
  </si>
  <si>
    <t>Razem wartość prenumeraty rocznej brutto</t>
  </si>
  <si>
    <t>Adres e-mail</t>
  </si>
  <si>
    <t>Izba Administracji Skarbowej w Bydgoszczy,             Bydgoszcz (85-950) ul. Dr. Emila Warmińskiego 18</t>
  </si>
  <si>
    <t>Izba Administracji Skarbowej w Rzeszowie,              Rzeszów (35-959) ul. Geodetów 1</t>
  </si>
  <si>
    <t>Krajowa Informacja Skarbowa,                                     Bielsko-Biała (43-300) ul. Teodora Sixta 17</t>
  </si>
  <si>
    <t>Wykaz zamawiających i rozdzielnik dostępów - Załącznik Nr 2I do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</si>
</sst>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6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3" xfId="0" quotePrefix="1" applyNumberFormat="1" applyFont="1" applyFill="1" applyBorder="1" applyAlignment="1">
      <alignment horizontal="center" vertical="center" wrapText="1"/>
    </xf>
    <xf numFmtId="164" fontId="3" fillId="0" borderId="1" xfId="0" quotePrefix="1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64" fontId="3" fillId="0" borderId="4" xfId="0" quotePrefix="1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3" fillId="0" borderId="8" xfId="0" quotePrefix="1" applyNumberFormat="1" applyFont="1" applyFill="1" applyBorder="1" applyAlignment="1">
      <alignment horizontal="center" vertical="center" wrapText="1"/>
    </xf>
    <xf numFmtId="164" fontId="3" fillId="0" borderId="9" xfId="0" quotePrefix="1" applyNumberFormat="1" applyFont="1" applyFill="1" applyBorder="1" applyAlignment="1">
      <alignment horizontal="center" vertical="center" wrapText="1"/>
    </xf>
    <xf numFmtId="0" fontId="3" fillId="0" borderId="10" xfId="0" quotePrefix="1" applyNumberFormat="1" applyFont="1" applyFill="1" applyBorder="1" applyAlignment="1">
      <alignment horizontal="center" vertical="center" wrapText="1"/>
    </xf>
    <xf numFmtId="164" fontId="3" fillId="0" borderId="11" xfId="0" quotePrefix="1" applyNumberFormat="1" applyFont="1" applyFill="1" applyBorder="1" applyAlignment="1">
      <alignment horizontal="center" vertical="center" wrapText="1"/>
    </xf>
    <xf numFmtId="164" fontId="3" fillId="0" borderId="12" xfId="0" quotePrefix="1" applyNumberFormat="1" applyFont="1" applyFill="1" applyBorder="1" applyAlignment="1">
      <alignment horizontal="center" vertical="center" wrapText="1"/>
    </xf>
    <xf numFmtId="0" fontId="2" fillId="2" borderId="16" xfId="0" applyNumberFormat="1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4" fontId="3" fillId="0" borderId="19" xfId="0" quotePrefix="1" applyNumberFormat="1" applyFont="1" applyFill="1" applyBorder="1" applyAlignment="1">
      <alignment horizontal="center" vertical="center" wrapText="1"/>
    </xf>
    <xf numFmtId="164" fontId="3" fillId="0" borderId="20" xfId="0" quotePrefix="1" applyNumberFormat="1" applyFont="1" applyFill="1" applyBorder="1" applyAlignment="1">
      <alignment horizontal="center" vertical="center" wrapText="1"/>
    </xf>
    <xf numFmtId="164" fontId="3" fillId="0" borderId="21" xfId="0" quotePrefix="1" applyNumberFormat="1" applyFont="1" applyFill="1" applyBorder="1" applyAlignment="1">
      <alignment horizontal="center" vertical="center" wrapText="1"/>
    </xf>
    <xf numFmtId="164" fontId="3" fillId="0" borderId="23" xfId="0" quotePrefix="1" applyNumberFormat="1" applyFont="1" applyFill="1" applyBorder="1" applyAlignment="1">
      <alignment horizontal="center" vertical="center" wrapText="1"/>
    </xf>
    <xf numFmtId="164" fontId="3" fillId="0" borderId="26" xfId="0" applyNumberFormat="1" applyFont="1" applyFill="1" applyBorder="1" applyAlignment="1">
      <alignment horizontal="center" vertical="center" wrapText="1"/>
    </xf>
    <xf numFmtId="164" fontId="3" fillId="0" borderId="27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0" borderId="9" xfId="1" applyNumberForma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wrapText="1"/>
    </xf>
    <xf numFmtId="0" fontId="5" fillId="0" borderId="9" xfId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12" xfId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right" vertical="center" wrapText="1"/>
    </xf>
    <xf numFmtId="0" fontId="2" fillId="0" borderId="5" xfId="0" applyNumberFormat="1" applyFont="1" applyFill="1" applyBorder="1" applyAlignment="1">
      <alignment horizontal="right" vertical="center" wrapText="1"/>
    </xf>
    <xf numFmtId="0" fontId="2" fillId="2" borderId="24" xfId="0" applyNumberFormat="1" applyFont="1" applyFill="1" applyBorder="1" applyAlignment="1">
      <alignment horizontal="center" vertical="center" wrapText="1"/>
    </xf>
    <xf numFmtId="0" fontId="2" fillId="2" borderId="25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2" borderId="30" xfId="0" applyNumberFormat="1" applyFont="1" applyFill="1" applyBorder="1" applyAlignment="1">
      <alignment horizontal="center" vertical="center" wrapText="1"/>
    </xf>
    <xf numFmtId="0" fontId="1" fillId="2" borderId="19" xfId="0" applyNumberFormat="1" applyFont="1" applyFill="1" applyBorder="1" applyAlignment="1">
      <alignment horizontal="center" vertical="center" wrapText="1"/>
    </xf>
    <xf numFmtId="0" fontId="1" fillId="2" borderId="29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28" xfId="0" applyNumberFormat="1" applyFont="1" applyFill="1" applyBorder="1" applyAlignment="1">
      <alignment horizontal="center" vertical="center" wrapText="1"/>
    </xf>
    <xf numFmtId="0" fontId="1" fillId="2" borderId="31" xfId="0" applyNumberFormat="1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s@pk.mofnet.gov.pl" TargetMode="External"/><Relationship Id="rId13" Type="http://schemas.openxmlformats.org/officeDocument/2006/relationships/hyperlink" Target="mailto:is1001@ld.mofnet.gov.pl" TargetMode="External"/><Relationship Id="rId3" Type="http://schemas.openxmlformats.org/officeDocument/2006/relationships/hyperlink" Target="mailto:is@sl.mofnet.gov.pl" TargetMode="External"/><Relationship Id="rId7" Type="http://schemas.openxmlformats.org/officeDocument/2006/relationships/hyperlink" Target="mailto:is@op.mofnet.gov.pl" TargetMode="External"/><Relationship Id="rId12" Type="http://schemas.openxmlformats.org/officeDocument/2006/relationships/hyperlink" Target="mailto:is@wm.mofnet.gov.pl" TargetMode="External"/><Relationship Id="rId2" Type="http://schemas.openxmlformats.org/officeDocument/2006/relationships/hyperlink" Target="mailto:uks3091@wp.mofnet.gov.pl" TargetMode="External"/><Relationship Id="rId1" Type="http://schemas.openxmlformats.org/officeDocument/2006/relationships/hyperlink" Target="mailto:uks.warszawa@mz.mofnet.gov.pl" TargetMode="External"/><Relationship Id="rId6" Type="http://schemas.openxmlformats.org/officeDocument/2006/relationships/hyperlink" Target="mailto:is@ds.mofnet.gov.pl" TargetMode="External"/><Relationship Id="rId11" Type="http://schemas.openxmlformats.org/officeDocument/2006/relationships/hyperlink" Target="mailto:is@sk.mofnet.gov.pl" TargetMode="External"/><Relationship Id="rId5" Type="http://schemas.openxmlformats.org/officeDocument/2006/relationships/hyperlink" Target="mailto:is@wp.mofnet.gov.pl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is@lb.mofnet.gov.pl" TargetMode="External"/><Relationship Id="rId4" Type="http://schemas.openxmlformats.org/officeDocument/2006/relationships/hyperlink" Target="mailto:is@mp.mofnet.gov.pl" TargetMode="External"/><Relationship Id="rId9" Type="http://schemas.openxmlformats.org/officeDocument/2006/relationships/hyperlink" Target="mailto:is@kp.mofnet.gov.pl" TargetMode="External"/><Relationship Id="rId14" Type="http://schemas.openxmlformats.org/officeDocument/2006/relationships/hyperlink" Target="mailto:is@pm.mofnet.gov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tabSelected="1" zoomScale="90" zoomScaleNormal="90" zoomScaleSheetLayoutView="100" workbookViewId="0">
      <selection sqref="A1:Q1"/>
    </sheetView>
  </sheetViews>
  <sheetFormatPr defaultRowHeight="15" x14ac:dyDescent="0.25"/>
  <cols>
    <col min="1" max="1" width="7" style="1" bestFit="1" customWidth="1"/>
    <col min="2" max="2" width="45.85546875" style="1" customWidth="1"/>
    <col min="3" max="3" width="25.85546875" style="1" customWidth="1"/>
    <col min="4" max="4" width="36.5703125" style="1" customWidth="1"/>
    <col min="5" max="6" width="16.85546875" style="4" customWidth="1"/>
    <col min="7" max="7" width="19.28515625" style="4" customWidth="1"/>
    <col min="8" max="8" width="14.42578125" style="4" customWidth="1"/>
    <col min="9" max="10" width="19" style="4" customWidth="1"/>
    <col min="11" max="11" width="16.140625" style="4" customWidth="1"/>
    <col min="12" max="13" width="18.28515625" style="4" customWidth="1"/>
    <col min="14" max="14" width="15.140625" style="4" customWidth="1"/>
    <col min="15" max="16" width="18.140625" style="4" customWidth="1"/>
    <col min="17" max="17" width="20.85546875" style="4" customWidth="1"/>
    <col min="18" max="18" width="18.42578125" style="1" customWidth="1"/>
    <col min="19" max="16384" width="9.140625" style="1"/>
  </cols>
  <sheetData>
    <row r="1" spans="1:18" ht="39.75" customHeight="1" thickBot="1" x14ac:dyDescent="0.3">
      <c r="A1" s="46" t="s">
        <v>65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8" ht="39.75" customHeight="1" x14ac:dyDescent="0.25">
      <c r="A2" s="51" t="s">
        <v>0</v>
      </c>
      <c r="B2" s="49" t="s">
        <v>2</v>
      </c>
      <c r="C2" s="49" t="s">
        <v>40</v>
      </c>
      <c r="D2" s="47" t="s">
        <v>61</v>
      </c>
      <c r="E2" s="53" t="s">
        <v>5</v>
      </c>
      <c r="F2" s="54"/>
      <c r="G2" s="55"/>
      <c r="H2" s="53" t="s">
        <v>7</v>
      </c>
      <c r="I2" s="54"/>
      <c r="J2" s="55"/>
      <c r="K2" s="53" t="s">
        <v>8</v>
      </c>
      <c r="L2" s="54"/>
      <c r="M2" s="55"/>
      <c r="N2" s="39" t="s">
        <v>9</v>
      </c>
      <c r="O2" s="40"/>
      <c r="P2" s="41"/>
      <c r="Q2" s="44" t="s">
        <v>60</v>
      </c>
    </row>
    <row r="3" spans="1:18" ht="66.75" customHeight="1" x14ac:dyDescent="0.25">
      <c r="A3" s="52"/>
      <c r="B3" s="50"/>
      <c r="C3" s="50"/>
      <c r="D3" s="48"/>
      <c r="E3" s="20" t="s">
        <v>59</v>
      </c>
      <c r="F3" s="11" t="s">
        <v>58</v>
      </c>
      <c r="G3" s="14" t="s">
        <v>4</v>
      </c>
      <c r="H3" s="20" t="s">
        <v>59</v>
      </c>
      <c r="I3" s="8" t="s">
        <v>58</v>
      </c>
      <c r="J3" s="21" t="s">
        <v>4</v>
      </c>
      <c r="K3" s="20" t="s">
        <v>59</v>
      </c>
      <c r="L3" s="8" t="s">
        <v>58</v>
      </c>
      <c r="M3" s="21" t="s">
        <v>4</v>
      </c>
      <c r="N3" s="13" t="s">
        <v>59</v>
      </c>
      <c r="O3" s="11" t="s">
        <v>58</v>
      </c>
      <c r="P3" s="23" t="s">
        <v>4</v>
      </c>
      <c r="Q3" s="45"/>
    </row>
    <row r="4" spans="1:18" ht="30" x14ac:dyDescent="0.25">
      <c r="A4" s="32">
        <v>1</v>
      </c>
      <c r="B4" s="2" t="s">
        <v>25</v>
      </c>
      <c r="C4" s="2" t="s">
        <v>41</v>
      </c>
      <c r="D4" s="33" t="s">
        <v>32</v>
      </c>
      <c r="E4" s="15">
        <v>28</v>
      </c>
      <c r="F4" s="6">
        <v>0</v>
      </c>
      <c r="G4" s="26">
        <f>E4*F4</f>
        <v>0</v>
      </c>
      <c r="H4" s="15">
        <v>0</v>
      </c>
      <c r="I4" s="7">
        <v>0</v>
      </c>
      <c r="J4" s="16">
        <f>H4*I4</f>
        <v>0</v>
      </c>
      <c r="K4" s="15">
        <v>0</v>
      </c>
      <c r="L4" s="7">
        <v>0</v>
      </c>
      <c r="M4" s="16">
        <f>K4*L4</f>
        <v>0</v>
      </c>
      <c r="N4" s="15">
        <v>0</v>
      </c>
      <c r="O4" s="7">
        <v>0</v>
      </c>
      <c r="P4" s="12">
        <f>N4*O4</f>
        <v>0</v>
      </c>
      <c r="Q4" s="30">
        <f>SUM(G4+J4+M4+P4)</f>
        <v>0</v>
      </c>
    </row>
    <row r="5" spans="1:18" ht="30" x14ac:dyDescent="0.25">
      <c r="A5" s="32">
        <v>2</v>
      </c>
      <c r="B5" s="3" t="s">
        <v>37</v>
      </c>
      <c r="C5" s="3" t="s">
        <v>42</v>
      </c>
      <c r="D5" s="33" t="s">
        <v>12</v>
      </c>
      <c r="E5" s="15">
        <v>5</v>
      </c>
      <c r="F5" s="6">
        <v>0</v>
      </c>
      <c r="G5" s="26">
        <f t="shared" ref="G5:G20" si="0">E5*F5</f>
        <v>0</v>
      </c>
      <c r="H5" s="15">
        <v>1</v>
      </c>
      <c r="I5" s="7">
        <v>0</v>
      </c>
      <c r="J5" s="16">
        <f t="shared" ref="J5:J20" si="1">H5*I5</f>
        <v>0</v>
      </c>
      <c r="K5" s="15">
        <v>0</v>
      </c>
      <c r="L5" s="7">
        <v>0</v>
      </c>
      <c r="M5" s="16">
        <f t="shared" ref="M5:M20" si="2">K5*L5</f>
        <v>0</v>
      </c>
      <c r="N5" s="15">
        <v>0</v>
      </c>
      <c r="O5" s="7">
        <v>0</v>
      </c>
      <c r="P5" s="12">
        <f t="shared" ref="P5:P20" si="3">N5*O5</f>
        <v>0</v>
      </c>
      <c r="Q5" s="30">
        <f t="shared" ref="Q5:Q20" si="4">SUM(G5+J5+M5+P5)</f>
        <v>0</v>
      </c>
      <c r="R5" s="1" t="s">
        <v>1</v>
      </c>
    </row>
    <row r="6" spans="1:18" ht="30" x14ac:dyDescent="0.25">
      <c r="A6" s="32">
        <v>3</v>
      </c>
      <c r="B6" s="34" t="s">
        <v>26</v>
      </c>
      <c r="C6" s="9" t="s">
        <v>52</v>
      </c>
      <c r="D6" s="33" t="s">
        <v>14</v>
      </c>
      <c r="E6" s="15">
        <v>21</v>
      </c>
      <c r="F6" s="6">
        <v>0</v>
      </c>
      <c r="G6" s="26">
        <f t="shared" si="0"/>
        <v>0</v>
      </c>
      <c r="H6" s="15">
        <v>12</v>
      </c>
      <c r="I6" s="7">
        <v>0</v>
      </c>
      <c r="J6" s="16">
        <f t="shared" si="1"/>
        <v>0</v>
      </c>
      <c r="K6" s="15">
        <v>2</v>
      </c>
      <c r="L6" s="7">
        <v>0</v>
      </c>
      <c r="M6" s="16">
        <f t="shared" si="2"/>
        <v>0</v>
      </c>
      <c r="N6" s="15">
        <v>2</v>
      </c>
      <c r="O6" s="7">
        <v>0</v>
      </c>
      <c r="P6" s="12">
        <f t="shared" si="3"/>
        <v>0</v>
      </c>
      <c r="Q6" s="30">
        <f t="shared" si="4"/>
        <v>0</v>
      </c>
    </row>
    <row r="7" spans="1:18" ht="30" x14ac:dyDescent="0.25">
      <c r="A7" s="32">
        <v>4</v>
      </c>
      <c r="B7" s="3" t="s">
        <v>27</v>
      </c>
      <c r="C7" s="3" t="s">
        <v>44</v>
      </c>
      <c r="D7" s="33" t="s">
        <v>15</v>
      </c>
      <c r="E7" s="15">
        <v>39</v>
      </c>
      <c r="F7" s="6">
        <v>0</v>
      </c>
      <c r="G7" s="26">
        <f t="shared" si="0"/>
        <v>0</v>
      </c>
      <c r="H7" s="15">
        <v>18</v>
      </c>
      <c r="I7" s="7">
        <v>0</v>
      </c>
      <c r="J7" s="16">
        <f t="shared" si="1"/>
        <v>0</v>
      </c>
      <c r="K7" s="15">
        <v>1</v>
      </c>
      <c r="L7" s="7">
        <v>0</v>
      </c>
      <c r="M7" s="16">
        <f t="shared" si="2"/>
        <v>0</v>
      </c>
      <c r="N7" s="15">
        <v>0</v>
      </c>
      <c r="O7" s="7">
        <v>0</v>
      </c>
      <c r="P7" s="12">
        <f t="shared" si="3"/>
        <v>0</v>
      </c>
      <c r="Q7" s="30">
        <f t="shared" si="4"/>
        <v>0</v>
      </c>
    </row>
    <row r="8" spans="1:18" ht="35.25" customHeight="1" x14ac:dyDescent="0.25">
      <c r="A8" s="32">
        <v>5</v>
      </c>
      <c r="B8" s="3" t="s">
        <v>38</v>
      </c>
      <c r="C8" s="3" t="s">
        <v>43</v>
      </c>
      <c r="D8" s="33" t="s">
        <v>16</v>
      </c>
      <c r="E8" s="15">
        <v>19</v>
      </c>
      <c r="F8" s="6">
        <v>0</v>
      </c>
      <c r="G8" s="26">
        <f t="shared" si="0"/>
        <v>0</v>
      </c>
      <c r="H8" s="15">
        <v>5</v>
      </c>
      <c r="I8" s="7">
        <v>0</v>
      </c>
      <c r="J8" s="16">
        <f t="shared" si="1"/>
        <v>0</v>
      </c>
      <c r="K8" s="15">
        <v>1</v>
      </c>
      <c r="L8" s="7">
        <v>0</v>
      </c>
      <c r="M8" s="16">
        <f t="shared" si="2"/>
        <v>0</v>
      </c>
      <c r="N8" s="15">
        <v>1</v>
      </c>
      <c r="O8" s="7">
        <v>0</v>
      </c>
      <c r="P8" s="12">
        <f t="shared" si="3"/>
        <v>0</v>
      </c>
      <c r="Q8" s="30">
        <f t="shared" si="4"/>
        <v>0</v>
      </c>
    </row>
    <row r="9" spans="1:18" ht="30" x14ac:dyDescent="0.25">
      <c r="A9" s="32">
        <v>6</v>
      </c>
      <c r="B9" s="5" t="s">
        <v>39</v>
      </c>
      <c r="C9" s="5" t="s">
        <v>47</v>
      </c>
      <c r="D9" s="33" t="s">
        <v>3</v>
      </c>
      <c r="E9" s="15">
        <v>28</v>
      </c>
      <c r="F9" s="6">
        <v>0</v>
      </c>
      <c r="G9" s="26">
        <f t="shared" si="0"/>
        <v>0</v>
      </c>
      <c r="H9" s="15">
        <v>2</v>
      </c>
      <c r="I9" s="7">
        <v>0</v>
      </c>
      <c r="J9" s="16">
        <f t="shared" si="1"/>
        <v>0</v>
      </c>
      <c r="K9" s="15">
        <v>0</v>
      </c>
      <c r="L9" s="7">
        <v>0</v>
      </c>
      <c r="M9" s="16">
        <f t="shared" si="2"/>
        <v>0</v>
      </c>
      <c r="N9" s="15">
        <v>0</v>
      </c>
      <c r="O9" s="7">
        <v>0</v>
      </c>
      <c r="P9" s="12">
        <f t="shared" si="3"/>
        <v>0</v>
      </c>
      <c r="Q9" s="30">
        <f t="shared" si="4"/>
        <v>0</v>
      </c>
    </row>
    <row r="10" spans="1:18" ht="30" x14ac:dyDescent="0.25">
      <c r="A10" s="32">
        <v>7</v>
      </c>
      <c r="B10" s="3" t="s">
        <v>28</v>
      </c>
      <c r="C10" s="3" t="s">
        <v>48</v>
      </c>
      <c r="D10" s="33" t="s">
        <v>17</v>
      </c>
      <c r="E10" s="15">
        <v>8</v>
      </c>
      <c r="F10" s="6">
        <v>0</v>
      </c>
      <c r="G10" s="26">
        <f t="shared" si="0"/>
        <v>0</v>
      </c>
      <c r="H10" s="15">
        <v>0</v>
      </c>
      <c r="I10" s="7">
        <v>0</v>
      </c>
      <c r="J10" s="16">
        <f t="shared" si="1"/>
        <v>0</v>
      </c>
      <c r="K10" s="15">
        <v>0</v>
      </c>
      <c r="L10" s="7">
        <v>0</v>
      </c>
      <c r="M10" s="16">
        <f t="shared" si="2"/>
        <v>0</v>
      </c>
      <c r="N10" s="15">
        <v>0</v>
      </c>
      <c r="O10" s="7">
        <v>0</v>
      </c>
      <c r="P10" s="12">
        <f t="shared" si="3"/>
        <v>0</v>
      </c>
      <c r="Q10" s="30">
        <f t="shared" si="4"/>
        <v>0</v>
      </c>
    </row>
    <row r="11" spans="1:18" ht="30" x14ac:dyDescent="0.25">
      <c r="A11" s="32">
        <v>8</v>
      </c>
      <c r="B11" s="3" t="s">
        <v>29</v>
      </c>
      <c r="C11" s="3" t="s">
        <v>50</v>
      </c>
      <c r="D11" s="33" t="s">
        <v>33</v>
      </c>
      <c r="E11" s="15">
        <v>63</v>
      </c>
      <c r="F11" s="6">
        <v>0</v>
      </c>
      <c r="G11" s="26">
        <f t="shared" si="0"/>
        <v>0</v>
      </c>
      <c r="H11" s="15">
        <v>0</v>
      </c>
      <c r="I11" s="7">
        <v>0</v>
      </c>
      <c r="J11" s="16">
        <f t="shared" si="1"/>
        <v>0</v>
      </c>
      <c r="K11" s="15">
        <v>1</v>
      </c>
      <c r="L11" s="7">
        <v>0</v>
      </c>
      <c r="M11" s="16">
        <f t="shared" si="2"/>
        <v>0</v>
      </c>
      <c r="N11" s="15">
        <v>0</v>
      </c>
      <c r="O11" s="7">
        <v>0</v>
      </c>
      <c r="P11" s="12">
        <f t="shared" si="3"/>
        <v>0</v>
      </c>
      <c r="Q11" s="30">
        <f t="shared" si="4"/>
        <v>0</v>
      </c>
    </row>
    <row r="12" spans="1:18" ht="30" x14ac:dyDescent="0.25">
      <c r="A12" s="32">
        <v>9</v>
      </c>
      <c r="B12" s="3" t="s">
        <v>63</v>
      </c>
      <c r="C12" s="3" t="s">
        <v>49</v>
      </c>
      <c r="D12" s="33" t="s">
        <v>13</v>
      </c>
      <c r="E12" s="15">
        <v>19</v>
      </c>
      <c r="F12" s="6">
        <v>0</v>
      </c>
      <c r="G12" s="26">
        <f t="shared" si="0"/>
        <v>0</v>
      </c>
      <c r="H12" s="22">
        <v>0</v>
      </c>
      <c r="I12" s="5">
        <v>0</v>
      </c>
      <c r="J12" s="16">
        <f t="shared" si="1"/>
        <v>0</v>
      </c>
      <c r="K12" s="15">
        <v>1</v>
      </c>
      <c r="L12" s="7">
        <v>0</v>
      </c>
      <c r="M12" s="16">
        <f t="shared" si="2"/>
        <v>0</v>
      </c>
      <c r="N12" s="15">
        <v>1</v>
      </c>
      <c r="O12" s="7">
        <v>0</v>
      </c>
      <c r="P12" s="12">
        <f t="shared" si="3"/>
        <v>0</v>
      </c>
      <c r="Q12" s="30">
        <f t="shared" si="4"/>
        <v>0</v>
      </c>
    </row>
    <row r="13" spans="1:18" ht="30" x14ac:dyDescent="0.25">
      <c r="A13" s="32">
        <v>10</v>
      </c>
      <c r="B13" s="3" t="s">
        <v>10</v>
      </c>
      <c r="C13" s="3" t="s">
        <v>45</v>
      </c>
      <c r="D13" s="33" t="s">
        <v>18</v>
      </c>
      <c r="E13" s="15">
        <v>21</v>
      </c>
      <c r="F13" s="6">
        <v>0</v>
      </c>
      <c r="G13" s="26">
        <f t="shared" si="0"/>
        <v>0</v>
      </c>
      <c r="H13" s="15">
        <v>2</v>
      </c>
      <c r="I13" s="7">
        <v>0</v>
      </c>
      <c r="J13" s="16">
        <f t="shared" si="1"/>
        <v>0</v>
      </c>
      <c r="K13" s="15">
        <v>1</v>
      </c>
      <c r="L13" s="7">
        <v>0</v>
      </c>
      <c r="M13" s="16">
        <f t="shared" si="2"/>
        <v>0</v>
      </c>
      <c r="N13" s="15">
        <v>1</v>
      </c>
      <c r="O13" s="7">
        <v>0</v>
      </c>
      <c r="P13" s="12">
        <f t="shared" si="3"/>
        <v>0</v>
      </c>
      <c r="Q13" s="30">
        <f t="shared" si="4"/>
        <v>0</v>
      </c>
    </row>
    <row r="14" spans="1:18" ht="30" x14ac:dyDescent="0.25">
      <c r="A14" s="32">
        <v>11</v>
      </c>
      <c r="B14" s="3" t="s">
        <v>35</v>
      </c>
      <c r="C14" s="3" t="s">
        <v>51</v>
      </c>
      <c r="D14" s="33" t="s">
        <v>19</v>
      </c>
      <c r="E14" s="15">
        <v>2</v>
      </c>
      <c r="F14" s="6">
        <v>0</v>
      </c>
      <c r="G14" s="26">
        <f t="shared" si="0"/>
        <v>0</v>
      </c>
      <c r="H14" s="15">
        <v>0</v>
      </c>
      <c r="I14" s="7">
        <v>0</v>
      </c>
      <c r="J14" s="16">
        <f t="shared" si="1"/>
        <v>0</v>
      </c>
      <c r="K14" s="15">
        <v>0</v>
      </c>
      <c r="L14" s="7">
        <v>0</v>
      </c>
      <c r="M14" s="16">
        <f t="shared" si="2"/>
        <v>0</v>
      </c>
      <c r="N14" s="15">
        <v>0</v>
      </c>
      <c r="O14" s="7">
        <v>0</v>
      </c>
      <c r="P14" s="12">
        <f t="shared" si="3"/>
        <v>0</v>
      </c>
      <c r="Q14" s="30">
        <f t="shared" si="4"/>
        <v>0</v>
      </c>
    </row>
    <row r="15" spans="1:18" ht="35.25" customHeight="1" x14ac:dyDescent="0.25">
      <c r="A15" s="32">
        <v>12</v>
      </c>
      <c r="B15" s="3" t="s">
        <v>62</v>
      </c>
      <c r="C15" s="3" t="s">
        <v>53</v>
      </c>
      <c r="D15" s="33" t="s">
        <v>20</v>
      </c>
      <c r="E15" s="15">
        <v>15</v>
      </c>
      <c r="F15" s="6">
        <v>0</v>
      </c>
      <c r="G15" s="26">
        <f t="shared" si="0"/>
        <v>0</v>
      </c>
      <c r="H15" s="15">
        <v>7</v>
      </c>
      <c r="I15" s="7">
        <v>0</v>
      </c>
      <c r="J15" s="16">
        <f t="shared" si="1"/>
        <v>0</v>
      </c>
      <c r="K15" s="15">
        <v>0</v>
      </c>
      <c r="L15" s="7">
        <v>0</v>
      </c>
      <c r="M15" s="16">
        <f t="shared" si="2"/>
        <v>0</v>
      </c>
      <c r="N15" s="15">
        <v>1</v>
      </c>
      <c r="O15" s="7">
        <v>0</v>
      </c>
      <c r="P15" s="12">
        <f t="shared" si="3"/>
        <v>0</v>
      </c>
      <c r="Q15" s="30">
        <f t="shared" si="4"/>
        <v>0</v>
      </c>
    </row>
    <row r="16" spans="1:18" ht="30" x14ac:dyDescent="0.25">
      <c r="A16" s="32">
        <v>13</v>
      </c>
      <c r="B16" s="2" t="s">
        <v>30</v>
      </c>
      <c r="C16" s="2" t="s">
        <v>54</v>
      </c>
      <c r="D16" s="33" t="s">
        <v>21</v>
      </c>
      <c r="E16" s="15">
        <v>0</v>
      </c>
      <c r="F16" s="6">
        <v>0</v>
      </c>
      <c r="G16" s="26">
        <f t="shared" si="0"/>
        <v>0</v>
      </c>
      <c r="H16" s="15">
        <v>0</v>
      </c>
      <c r="I16" s="7">
        <v>0</v>
      </c>
      <c r="J16" s="16">
        <f t="shared" si="1"/>
        <v>0</v>
      </c>
      <c r="K16" s="22">
        <v>1</v>
      </c>
      <c r="L16" s="7">
        <v>0</v>
      </c>
      <c r="M16" s="16">
        <f t="shared" si="2"/>
        <v>0</v>
      </c>
      <c r="N16" s="15">
        <v>0</v>
      </c>
      <c r="O16" s="7">
        <v>0</v>
      </c>
      <c r="P16" s="12">
        <f t="shared" si="3"/>
        <v>0</v>
      </c>
      <c r="Q16" s="30">
        <f t="shared" si="4"/>
        <v>0</v>
      </c>
    </row>
    <row r="17" spans="1:17" ht="30" x14ac:dyDescent="0.25">
      <c r="A17" s="32">
        <v>14</v>
      </c>
      <c r="B17" s="2" t="s">
        <v>31</v>
      </c>
      <c r="C17" s="2" t="s">
        <v>46</v>
      </c>
      <c r="D17" s="33" t="s">
        <v>22</v>
      </c>
      <c r="E17" s="15">
        <v>59</v>
      </c>
      <c r="F17" s="6">
        <v>0</v>
      </c>
      <c r="G17" s="26">
        <f t="shared" si="0"/>
        <v>0</v>
      </c>
      <c r="H17" s="15">
        <v>34</v>
      </c>
      <c r="I17" s="7">
        <v>0</v>
      </c>
      <c r="J17" s="16">
        <f t="shared" si="1"/>
        <v>0</v>
      </c>
      <c r="K17" s="15">
        <v>6</v>
      </c>
      <c r="L17" s="7">
        <v>0</v>
      </c>
      <c r="M17" s="16">
        <f t="shared" si="2"/>
        <v>0</v>
      </c>
      <c r="N17" s="15">
        <v>4</v>
      </c>
      <c r="O17" s="7">
        <v>0</v>
      </c>
      <c r="P17" s="12">
        <f t="shared" si="3"/>
        <v>0</v>
      </c>
      <c r="Q17" s="30">
        <f t="shared" si="4"/>
        <v>0</v>
      </c>
    </row>
    <row r="18" spans="1:17" ht="30" x14ac:dyDescent="0.25">
      <c r="A18" s="32">
        <v>15</v>
      </c>
      <c r="B18" s="2" t="s">
        <v>11</v>
      </c>
      <c r="C18" s="2" t="s">
        <v>55</v>
      </c>
      <c r="D18" s="35" t="s">
        <v>23</v>
      </c>
      <c r="E18" s="22">
        <v>45</v>
      </c>
      <c r="F18" s="10">
        <v>0</v>
      </c>
      <c r="G18" s="26">
        <f t="shared" si="0"/>
        <v>0</v>
      </c>
      <c r="H18" s="15">
        <v>0</v>
      </c>
      <c r="I18" s="7">
        <v>0</v>
      </c>
      <c r="J18" s="16">
        <f t="shared" si="1"/>
        <v>0</v>
      </c>
      <c r="K18" s="15">
        <v>0</v>
      </c>
      <c r="L18" s="7">
        <v>0</v>
      </c>
      <c r="M18" s="16">
        <f t="shared" si="2"/>
        <v>0</v>
      </c>
      <c r="N18" s="15">
        <v>1</v>
      </c>
      <c r="O18" s="7">
        <v>0</v>
      </c>
      <c r="P18" s="12">
        <f t="shared" si="3"/>
        <v>0</v>
      </c>
      <c r="Q18" s="30">
        <f t="shared" si="4"/>
        <v>0</v>
      </c>
    </row>
    <row r="19" spans="1:17" ht="30" x14ac:dyDescent="0.25">
      <c r="A19" s="32">
        <v>16</v>
      </c>
      <c r="B19" s="2" t="s">
        <v>36</v>
      </c>
      <c r="C19" s="2" t="s">
        <v>56</v>
      </c>
      <c r="D19" s="35" t="s">
        <v>24</v>
      </c>
      <c r="E19" s="22">
        <v>27</v>
      </c>
      <c r="F19" s="10">
        <v>0</v>
      </c>
      <c r="G19" s="26">
        <f t="shared" si="0"/>
        <v>0</v>
      </c>
      <c r="H19" s="15">
        <v>0</v>
      </c>
      <c r="I19" s="7">
        <v>0</v>
      </c>
      <c r="J19" s="16">
        <f t="shared" si="1"/>
        <v>0</v>
      </c>
      <c r="K19" s="15">
        <v>0</v>
      </c>
      <c r="L19" s="7">
        <v>0</v>
      </c>
      <c r="M19" s="16">
        <f t="shared" si="2"/>
        <v>0</v>
      </c>
      <c r="N19" s="15">
        <v>0</v>
      </c>
      <c r="O19" s="7">
        <v>0</v>
      </c>
      <c r="P19" s="12">
        <f t="shared" si="3"/>
        <v>0</v>
      </c>
      <c r="Q19" s="30">
        <f t="shared" si="4"/>
        <v>0</v>
      </c>
    </row>
    <row r="20" spans="1:17" ht="30.75" thickBot="1" x14ac:dyDescent="0.3">
      <c r="A20" s="36">
        <v>17</v>
      </c>
      <c r="B20" s="37" t="s">
        <v>64</v>
      </c>
      <c r="C20" s="37" t="s">
        <v>57</v>
      </c>
      <c r="D20" s="38" t="s">
        <v>34</v>
      </c>
      <c r="E20" s="17">
        <v>21</v>
      </c>
      <c r="F20" s="27">
        <v>0</v>
      </c>
      <c r="G20" s="28">
        <f t="shared" si="0"/>
        <v>0</v>
      </c>
      <c r="H20" s="24">
        <v>2</v>
      </c>
      <c r="I20" s="25">
        <v>0</v>
      </c>
      <c r="J20" s="19">
        <f t="shared" si="1"/>
        <v>0</v>
      </c>
      <c r="K20" s="17">
        <v>0</v>
      </c>
      <c r="L20" s="18">
        <v>0</v>
      </c>
      <c r="M20" s="19">
        <f t="shared" si="2"/>
        <v>0</v>
      </c>
      <c r="N20" s="17">
        <v>0</v>
      </c>
      <c r="O20" s="18">
        <v>0</v>
      </c>
      <c r="P20" s="29">
        <f t="shared" si="3"/>
        <v>0</v>
      </c>
      <c r="Q20" s="30">
        <f t="shared" si="4"/>
        <v>0</v>
      </c>
    </row>
    <row r="21" spans="1:17" ht="15" customHeight="1" thickBot="1" x14ac:dyDescent="0.3">
      <c r="A21" s="42" t="s">
        <v>6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31">
        <f>SUM(Q4:Q20)</f>
        <v>0</v>
      </c>
    </row>
    <row r="26" spans="1:17" x14ac:dyDescent="0.25">
      <c r="D26" s="1" t="s">
        <v>1</v>
      </c>
    </row>
  </sheetData>
  <mergeCells count="11">
    <mergeCell ref="N2:P2"/>
    <mergeCell ref="A21:P21"/>
    <mergeCell ref="Q2:Q3"/>
    <mergeCell ref="A1:Q1"/>
    <mergeCell ref="D2:D3"/>
    <mergeCell ref="B2:B3"/>
    <mergeCell ref="A2:A3"/>
    <mergeCell ref="C2:C3"/>
    <mergeCell ref="E2:G2"/>
    <mergeCell ref="H2:J2"/>
    <mergeCell ref="K2:M2"/>
  </mergeCells>
  <hyperlinks>
    <hyperlink ref="D19" r:id="rId1" display="uks.warszawa@mz.mofnet.gov.pl"/>
    <hyperlink ref="D18" r:id="rId2" display="uks3091@wp.mofnet.gov.pl"/>
    <hyperlink ref="D5" r:id="rId3" display="is@sl.mofnet.gov.pl"/>
    <hyperlink ref="D7" r:id="rId4" display="is@mp.mofnet.gov.pl"/>
    <hyperlink ref="D10" r:id="rId5" display="is@wp.mofnet.gov.pl"/>
    <hyperlink ref="D6" r:id="rId6" display="is@ds.mofnet.gov.pl"/>
    <hyperlink ref="D8" r:id="rId7" display="is@op.mofnet.gov.pl"/>
    <hyperlink ref="D9" r:id="rId8" display="is@pk.mofnet.gov.pl"/>
    <hyperlink ref="D12" r:id="rId9" display="is@kp.mofnet.gov.pl"/>
    <hyperlink ref="D13" r:id="rId10" display="is@lb.mofnet.gov.pl"/>
    <hyperlink ref="D14" r:id="rId11" display="is@sk.mofnet.gov.pl"/>
    <hyperlink ref="D15" r:id="rId12" display="is@wm.mofnet.gov.pl"/>
    <hyperlink ref="D16" r:id="rId13" display="is1001@ld.mofnet.gov.pl"/>
    <hyperlink ref="D17" r:id="rId14" display="is@pm.mofnet.gov.pl"/>
  </hyperlinks>
  <pageMargins left="0.25" right="0.25" top="0.75" bottom="0.75" header="0.3" footer="0.3"/>
  <pageSetup paperSize="9" scale="41" orientation="landscape" r:id="rId15"/>
  <colBreaks count="1" manualBreakCount="1">
    <brk id="17" max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Zach-Korzeń Monika</dc:creator>
  <cp:lastModifiedBy>Grummich Irena</cp:lastModifiedBy>
  <cp:lastPrinted>2018-10-12T07:33:01Z</cp:lastPrinted>
  <dcterms:created xsi:type="dcterms:W3CDTF">2016-11-03T08:00:18Z</dcterms:created>
  <dcterms:modified xsi:type="dcterms:W3CDTF">2018-10-17T05:17:38Z</dcterms:modified>
</cp:coreProperties>
</file>