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zęść III" sheetId="1" r:id="rId1"/>
  </sheets>
  <definedNames>
    <definedName name="_xlnm.Print_Area" localSheetId="0">'Część III'!$A$1:$O$141</definedName>
  </definedNames>
  <calcPr fullCalcOnLoad="1"/>
</workbook>
</file>

<file path=xl/sharedStrings.xml><?xml version="1.0" encoding="utf-8"?>
<sst xmlns="http://schemas.openxmlformats.org/spreadsheetml/2006/main" count="462" uniqueCount="257">
  <si>
    <t>Lp. obiektu</t>
  </si>
  <si>
    <t>Nazwa obiektu</t>
  </si>
  <si>
    <t>Adres</t>
  </si>
  <si>
    <t>Miejscowość</t>
  </si>
  <si>
    <t>Kod pocztowy</t>
  </si>
  <si>
    <t>Lp. urządzenia</t>
  </si>
  <si>
    <t>Nazwa urządzenia</t>
  </si>
  <si>
    <t>Typ i model urządzenia</t>
  </si>
  <si>
    <t>Numer pomieszczenia pracy urządzenia</t>
  </si>
  <si>
    <t>LG</t>
  </si>
  <si>
    <t>DAIKIN</t>
  </si>
  <si>
    <t>ELEKTRA</t>
  </si>
  <si>
    <t>10.</t>
  </si>
  <si>
    <t>11.</t>
  </si>
  <si>
    <t>piwnica</t>
  </si>
  <si>
    <t>dach</t>
  </si>
  <si>
    <t xml:space="preserve"> LG</t>
  </si>
  <si>
    <t>Urząd Skarbowy w Zawierciu</t>
  </si>
  <si>
    <t>Zawiercie</t>
  </si>
  <si>
    <t>42-400</t>
  </si>
  <si>
    <t>HOKKAIDO</t>
  </si>
  <si>
    <t>HKED-HCND261</t>
  </si>
  <si>
    <t>HKEU266-HCKU606X3</t>
  </si>
  <si>
    <t>HKED-HCND351</t>
  </si>
  <si>
    <t>MIDEA</t>
  </si>
  <si>
    <t>MSG-09HRN2</t>
  </si>
  <si>
    <t>Klimatyzator Airwell</t>
  </si>
  <si>
    <t>Mitsubishi Electrik</t>
  </si>
  <si>
    <t>Mitsubishi</t>
  </si>
  <si>
    <t>Klimatyzator przenośny</t>
  </si>
  <si>
    <t>MSH-GA60VB</t>
  </si>
  <si>
    <t>P24EL</t>
  </si>
  <si>
    <t>EQUATION</t>
  </si>
  <si>
    <t>Podpisy osób uprawnionych do reprezentowania wykonawcy</t>
  </si>
  <si>
    <t>RAZEM</t>
  </si>
  <si>
    <t>OGÓŁEM BRUTTO</t>
  </si>
  <si>
    <t>Nr seryjny</t>
  </si>
  <si>
    <t xml:space="preserve"> ARNU18GVJA1</t>
  </si>
  <si>
    <t>sala obsługi</t>
  </si>
  <si>
    <t>ARNU18GVJA1</t>
  </si>
  <si>
    <t>sala obsługi 323</t>
  </si>
  <si>
    <t>304KAKN00181/304KAUU00014</t>
  </si>
  <si>
    <t>ARNU07GTEC1</t>
  </si>
  <si>
    <t>304KAMZ00179</t>
  </si>
  <si>
    <t>304KAUU00182</t>
  </si>
  <si>
    <t>304KABT00130</t>
  </si>
  <si>
    <t>304KAGS00175</t>
  </si>
  <si>
    <t>306KATM00025/307KADT00034</t>
  </si>
  <si>
    <t>306KTZK00021</t>
  </si>
  <si>
    <t>205TAEJU0044</t>
  </si>
  <si>
    <t>302KABF00077</t>
  </si>
  <si>
    <t>306KAPB00040</t>
  </si>
  <si>
    <t>306KABF00037</t>
  </si>
  <si>
    <t>ARNU18GTEC1</t>
  </si>
  <si>
    <t>sala narad</t>
  </si>
  <si>
    <t>304KANY00183</t>
  </si>
  <si>
    <t>304KASL00174</t>
  </si>
  <si>
    <t>304KAZK00173/301KAYR00002</t>
  </si>
  <si>
    <t>304KASL00150</t>
  </si>
  <si>
    <t>ARNU12GVJA1</t>
  </si>
  <si>
    <t>hol Iip</t>
  </si>
  <si>
    <t>305KACA99155</t>
  </si>
  <si>
    <t>ARNU12GTECC1</t>
  </si>
  <si>
    <t>305KACA00227</t>
  </si>
  <si>
    <t>305KATM00185</t>
  </si>
  <si>
    <t>304KACA00099</t>
  </si>
  <si>
    <t>303KABS00623</t>
  </si>
  <si>
    <t>ARNU09GTEC1</t>
  </si>
  <si>
    <t>304KACA00027</t>
  </si>
  <si>
    <t>304KAWQ00013</t>
  </si>
  <si>
    <t>305KAGS00015</t>
  </si>
  <si>
    <t>ARNU09GVJA1</t>
  </si>
  <si>
    <t>305KAQJ00012</t>
  </si>
  <si>
    <t>305KAFX00003</t>
  </si>
  <si>
    <t>306KAAE00032</t>
  </si>
  <si>
    <t>305KASL00014</t>
  </si>
  <si>
    <t>305KAWQ00001</t>
  </si>
  <si>
    <t>jedn. zewn.</t>
  </si>
  <si>
    <t>LG ARUN 100LT3</t>
  </si>
  <si>
    <t>301KAYR0002</t>
  </si>
  <si>
    <t>SINCLAIR ASE-18AH</t>
  </si>
  <si>
    <t>LG UU24W</t>
  </si>
  <si>
    <t>308KAHG00081</t>
  </si>
  <si>
    <t>LG ARUN 60LS2A</t>
  </si>
  <si>
    <t>301KAHG00025</t>
  </si>
  <si>
    <t>LG ARUN 120LT3</t>
  </si>
  <si>
    <t>304KAUU00014</t>
  </si>
  <si>
    <t>SINCLAIR ASE-36AH</t>
  </si>
  <si>
    <t>LG ARUN 080LTE4</t>
  </si>
  <si>
    <t>307KADT00034</t>
  </si>
  <si>
    <t>Centrala wentylacyjna</t>
  </si>
  <si>
    <t>VBW SPS-1(50)</t>
  </si>
  <si>
    <t xml:space="preserve">Archiwum </t>
  </si>
  <si>
    <t>SPS-1/50-P-900/70-0-0-P-T-1</t>
  </si>
  <si>
    <t>Nawilżacz</t>
  </si>
  <si>
    <t>Boneco 2055</t>
  </si>
  <si>
    <t>Osuszacz</t>
  </si>
  <si>
    <t>D7064 Lab-EL</t>
  </si>
  <si>
    <t>Nawilżacz parowy</t>
  </si>
  <si>
    <t>ECL-5</t>
  </si>
  <si>
    <t>Archiwum Ip</t>
  </si>
  <si>
    <t>335227 OK</t>
  </si>
  <si>
    <t>Archiwum Iip</t>
  </si>
  <si>
    <t>335228 OK</t>
  </si>
  <si>
    <t>ELHURT-K-2706</t>
  </si>
  <si>
    <t>Piwnica</t>
  </si>
  <si>
    <t>Pierwszy Urząd Skarbowy w Częstochowie</t>
  </si>
  <si>
    <t xml:space="preserve">
ul. Filomatów 18/20</t>
  </si>
  <si>
    <t>Częstochowa</t>
  </si>
  <si>
    <t>42-217</t>
  </si>
  <si>
    <t>FUJITSU</t>
  </si>
  <si>
    <t>ASY-30</t>
  </si>
  <si>
    <t>201 serwerownia</t>
  </si>
  <si>
    <t>ASY30UBBY003875</t>
  </si>
  <si>
    <t>ASY-24</t>
  </si>
  <si>
    <t>ASY24UBBNE019834</t>
  </si>
  <si>
    <t>PX600SH/PX600RC</t>
  </si>
  <si>
    <t>848S79-E01/852509-07</t>
  </si>
  <si>
    <t>TRANE</t>
  </si>
  <si>
    <t xml:space="preserve"> MWW 530 TKW 530</t>
  </si>
  <si>
    <t>J0640127</t>
  </si>
  <si>
    <t>FUJI</t>
  </si>
  <si>
    <t xml:space="preserve"> RYA 30 LBT</t>
  </si>
  <si>
    <t>Sala obsługi</t>
  </si>
  <si>
    <t>SANYO</t>
  </si>
  <si>
    <t>SPW-SE 94 GXH56</t>
  </si>
  <si>
    <t>0001078</t>
  </si>
  <si>
    <t>Drugi Urząd Skarbowy w Częstochowie</t>
  </si>
  <si>
    <t>ul. Tkacka 3</t>
  </si>
  <si>
    <t>42-200</t>
  </si>
  <si>
    <t>Urząd Skarbowy w Kłobucku</t>
  </si>
  <si>
    <t>Rynek im. Jana Pawła II nr 13</t>
  </si>
  <si>
    <t>Kłobuck</t>
  </si>
  <si>
    <t>42-100</t>
  </si>
  <si>
    <t>0008737</t>
  </si>
  <si>
    <t>0001278</t>
  </si>
  <si>
    <t>75 serwerownia</t>
  </si>
  <si>
    <t>0001778</t>
  </si>
  <si>
    <t>0006278</t>
  </si>
  <si>
    <t>0001178</t>
  </si>
  <si>
    <t>sala szkoleniowa</t>
  </si>
  <si>
    <t>0006878</t>
  </si>
  <si>
    <t xml:space="preserve">klimatyzator  kanalowy </t>
  </si>
  <si>
    <t>SPW -CO 905DXHNB+SPW U 255VH; SPW 195 XH</t>
  </si>
  <si>
    <t>sala konferencyjna</t>
  </si>
  <si>
    <t>sala obsługi podatnika</t>
  </si>
  <si>
    <t>jednostka zewnętrzna</t>
  </si>
  <si>
    <t>SPW - C0905DXHNB</t>
  </si>
  <si>
    <t>0037078</t>
  </si>
  <si>
    <t>0093868</t>
  </si>
  <si>
    <t>klimatyzator przenośny</t>
  </si>
  <si>
    <t>Coolexpert APK-14A</t>
  </si>
  <si>
    <t>JA11008352</t>
  </si>
  <si>
    <t>Urząd Skarbowy w  Lublińcu</t>
  </si>
  <si>
    <t>ul. Paderewskiego 7b</t>
  </si>
  <si>
    <t>Lubliniec</t>
  </si>
  <si>
    <t>42-700</t>
  </si>
  <si>
    <t>klimatyzator kasetowy</t>
  </si>
  <si>
    <t xml:space="preserve">Climaveneta firmy DeLonghi  CDH 50 </t>
  </si>
  <si>
    <t>PCA-RP100/KAQ/PUHZ-P100VHA3</t>
  </si>
  <si>
    <t>211-serwerownia</t>
  </si>
  <si>
    <t>08A03109</t>
  </si>
  <si>
    <t xml:space="preserve">Mitsubishi </t>
  </si>
  <si>
    <t xml:space="preserve">MSC/RV12 </t>
  </si>
  <si>
    <t>1041801T</t>
  </si>
  <si>
    <t>PEAD-RP 125JA/PUH-P125YHA</t>
  </si>
  <si>
    <t>9A00074</t>
  </si>
  <si>
    <t>Urząd Skarbowy w Myszkowie</t>
  </si>
  <si>
    <t>ul. Pułaskiego 68</t>
  </si>
  <si>
    <t>Myszków</t>
  </si>
  <si>
    <t>42-300</t>
  </si>
  <si>
    <t>HKED-HCND261G</t>
  </si>
  <si>
    <t>JAAOGBA4008259003607</t>
  </si>
  <si>
    <t>HKED266X-HCKU606X3 multi nr 1</t>
  </si>
  <si>
    <t>C10126151310417120144</t>
  </si>
  <si>
    <t>JAAOGBA3006810001144</t>
  </si>
  <si>
    <t>HKED266X-HCKU606X3</t>
  </si>
  <si>
    <t>C101206151310417120120</t>
  </si>
  <si>
    <t>JAAOWAA600C79700015</t>
  </si>
  <si>
    <t>C10126151310417120209</t>
  </si>
  <si>
    <t>JAAOGBA4008259001683</t>
  </si>
  <si>
    <t>5772680104041172</t>
  </si>
  <si>
    <t>5772680104040505</t>
  </si>
  <si>
    <t>zastaw./ brak</t>
  </si>
  <si>
    <t>5772680104040520</t>
  </si>
  <si>
    <t>zamalowany / brak</t>
  </si>
  <si>
    <t>C101206151310417120188</t>
  </si>
  <si>
    <t>JAAOGBA4008259003584</t>
  </si>
  <si>
    <t>C101206151310417120137</t>
  </si>
  <si>
    <t>C101206151310417120203</t>
  </si>
  <si>
    <t>JAAOGBA4008259001885</t>
  </si>
  <si>
    <t>C101206151310417120191</t>
  </si>
  <si>
    <t>brak dostępu</t>
  </si>
  <si>
    <t>JAAOGBA4008259003506</t>
  </si>
  <si>
    <t>JAAOGBA4008259001942</t>
  </si>
  <si>
    <t>5772580104040399</t>
  </si>
  <si>
    <t>AWSI-HHF09 / YGF009</t>
  </si>
  <si>
    <t>3821760566</t>
  </si>
  <si>
    <t>brak</t>
  </si>
  <si>
    <t>KA50VAL - kasetowy</t>
  </si>
  <si>
    <t>050601/09P05467</t>
  </si>
  <si>
    <t>LT-E2960HZ - kasetowy</t>
  </si>
  <si>
    <t>JAAOGBA3006810000952</t>
  </si>
  <si>
    <t>JAAOGBA4008259003438</t>
  </si>
  <si>
    <t>203(serwerownia)</t>
  </si>
  <si>
    <t>7000804T/7000173T</t>
  </si>
  <si>
    <t>402KAVVO1998</t>
  </si>
  <si>
    <t>JAAOGBA4008259001560</t>
  </si>
  <si>
    <t>zast./ brak</t>
  </si>
  <si>
    <t>JAAOGBA3006810000985</t>
  </si>
  <si>
    <t>5772680104041176</t>
  </si>
  <si>
    <t>5772680104040521</t>
  </si>
  <si>
    <t>5073511604050520</t>
  </si>
  <si>
    <t>5772680104040569</t>
  </si>
  <si>
    <t>5772680104040117</t>
  </si>
  <si>
    <t>centrala WAP-117EA</t>
  </si>
  <si>
    <t>08200251</t>
  </si>
  <si>
    <t>ul. Leśna 8</t>
  </si>
  <si>
    <t>WN 18R-RC</t>
  </si>
  <si>
    <t>2211641258/2211649770</t>
  </si>
  <si>
    <t>SAP KR 123E</t>
  </si>
  <si>
    <t>00221546/00220146</t>
  </si>
  <si>
    <t>SINCLAR</t>
  </si>
  <si>
    <t>ASW-24AK</t>
  </si>
  <si>
    <t>6322991919747/63229919748</t>
  </si>
  <si>
    <t>P24EL.NS/P24L UUE</t>
  </si>
  <si>
    <t>410KALCo5632/410KACZ04A71</t>
  </si>
  <si>
    <t>ASYG-12LM/AOYG-12LM2</t>
  </si>
  <si>
    <t>E- 106616</t>
  </si>
  <si>
    <t>Izba Administracji Skarbowej w Katowicach siedziba zamiejscowa w Częstochowie</t>
  </si>
  <si>
    <t>ul. Rejtana 9</t>
  </si>
  <si>
    <t>FTXS50G2V1B</t>
  </si>
  <si>
    <t>piwnica - pomieszczenie UPS</t>
  </si>
  <si>
    <t>_J075848</t>
  </si>
  <si>
    <t>_J075846</t>
  </si>
  <si>
    <t>FTXS60FV1B</t>
  </si>
  <si>
    <t>1p. - SERWEROWNIA</t>
  </si>
  <si>
    <t>_E010550</t>
  </si>
  <si>
    <t>_E010522</t>
  </si>
  <si>
    <t>Delegatura Urzędu Celno Skarbowego w Częstochowie</t>
  </si>
  <si>
    <t>ul. Marszałka Rydza Śmigłego 26</t>
  </si>
  <si>
    <t>FTXS50EV1B</t>
  </si>
  <si>
    <t>Serwerownia - parter</t>
  </si>
  <si>
    <t>_E005064</t>
  </si>
  <si>
    <t>ul. Legionów 59a</t>
  </si>
  <si>
    <t>Oddział Celny w Częstochowie</t>
  </si>
  <si>
    <t>G</t>
  </si>
  <si>
    <t>urzadzenia na gwarancji wyłacznie do konserwacji</t>
  </si>
  <si>
    <t>P</t>
  </si>
  <si>
    <t>urządzenia przenośne</t>
  </si>
  <si>
    <t>(3 szt)</t>
  </si>
  <si>
    <t>(1 szt)</t>
  </si>
  <si>
    <t>ZESTAWIENIE URZĄDZEŃ KLIMATYZACYJNYCH I WENTYLACYJNYCH</t>
  </si>
  <si>
    <t>2401-ILZ2.261.152.2017                                                                                                                ZAŁĄCZNIK NR 2/I - formularz cenowy dla części I</t>
  </si>
  <si>
    <t>Ilość konserwacji rocznie</t>
  </si>
  <si>
    <t>Jednostkowa cena konserwacji brutto zł</t>
  </si>
  <si>
    <t>Całkowita cena brutto zł       [kol. 11 x kol. 12]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</si>
</sst>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\ [$zł-415];[Red]\-#,##0.00\ [$zł-415]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6"/>
      <name val="Times New Roman"/>
      <family val="1"/>
    </font>
    <font>
      <b/>
      <i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1" fontId="48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6" fillId="33" borderId="23" xfId="0" applyFont="1" applyFill="1" applyBorder="1" applyAlignment="1">
      <alignment horizontal="center" vertical="center" wrapText="1"/>
    </xf>
    <xf numFmtId="1" fontId="6" fillId="33" borderId="23" xfId="0" applyNumberFormat="1" applyFont="1" applyFill="1" applyBorder="1" applyAlignment="1">
      <alignment horizontal="center" vertical="center"/>
    </xf>
    <xf numFmtId="0" fontId="48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/>
    </xf>
    <xf numFmtId="2" fontId="6" fillId="33" borderId="23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48" fillId="0" borderId="28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6" xfId="52" applyFont="1" applyFill="1" applyBorder="1" applyAlignment="1">
      <alignment horizontal="center"/>
      <protection/>
    </xf>
    <xf numFmtId="2" fontId="6" fillId="33" borderId="28" xfId="0" applyNumberFormat="1" applyFont="1" applyFill="1" applyBorder="1" applyAlignment="1">
      <alignment horizontal="center"/>
    </xf>
    <xf numFmtId="49" fontId="6" fillId="0" borderId="20" xfId="53" applyNumberFormat="1" applyFont="1" applyFill="1" applyBorder="1" applyAlignment="1">
      <alignment horizontal="center" vertical="center"/>
      <protection/>
    </xf>
    <xf numFmtId="49" fontId="6" fillId="0" borderId="23" xfId="53" applyNumberFormat="1" applyFont="1" applyFill="1" applyBorder="1" applyAlignment="1">
      <alignment horizontal="center" vertical="center"/>
      <protection/>
    </xf>
    <xf numFmtId="49" fontId="6" fillId="0" borderId="28" xfId="53" applyNumberFormat="1" applyFont="1" applyFill="1" applyBorder="1" applyAlignment="1">
      <alignment horizontal="center" vertical="center"/>
      <protection/>
    </xf>
    <xf numFmtId="0" fontId="6" fillId="0" borderId="23" xfId="0" applyFont="1" applyFill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7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20" xfId="54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23" xfId="54" applyFont="1" applyFill="1" applyBorder="1" applyAlignment="1">
      <alignment horizontal="center" vertical="center"/>
      <protection/>
    </xf>
    <xf numFmtId="0" fontId="6" fillId="0" borderId="31" xfId="0" applyFont="1" applyFill="1" applyBorder="1" applyAlignment="1">
      <alignment horizontal="center" vertical="center"/>
    </xf>
    <xf numFmtId="0" fontId="6" fillId="0" borderId="28" xfId="54" applyFont="1" applyFill="1" applyBorder="1" applyAlignment="1">
      <alignment horizontal="center" vertical="center"/>
      <protection/>
    </xf>
    <xf numFmtId="0" fontId="6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Klimatyzatory" xfId="53"/>
    <cellStyle name="Normalny_Sekcja C Zał. 4a - Warunki    kontraktowe KlimaNet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view="pageBreakPreview" zoomScaleSheetLayoutView="100" zoomScalePageLayoutView="0" workbookViewId="0" topLeftCell="A1">
      <selection activeCell="M3" sqref="M3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7.57421875" style="0" customWidth="1"/>
    <col min="4" max="4" width="14.8515625" style="0" customWidth="1"/>
    <col min="5" max="5" width="12.57421875" style="0" customWidth="1"/>
    <col min="6" max="6" width="7.421875" style="0" customWidth="1"/>
    <col min="7" max="7" width="15.421875" style="0" customWidth="1"/>
    <col min="8" max="8" width="30.140625" style="0" customWidth="1"/>
    <col min="9" max="9" width="17.28125" style="0" customWidth="1"/>
    <col min="10" max="10" width="34.7109375" style="0" customWidth="1"/>
    <col min="11" max="11" width="10.140625" style="0" customWidth="1"/>
    <col min="12" max="12" width="13.140625" style="0" customWidth="1"/>
    <col min="13" max="13" width="14.00390625" style="0" customWidth="1"/>
    <col min="14" max="14" width="1.1484375" style="0" hidden="1" customWidth="1"/>
    <col min="15" max="15" width="19.28125" style="0" hidden="1" customWidth="1"/>
  </cols>
  <sheetData>
    <row r="1" spans="1:13" ht="24" thickBot="1">
      <c r="A1" s="99"/>
      <c r="B1" s="101" t="s">
        <v>253</v>
      </c>
      <c r="C1" s="100"/>
      <c r="D1" s="100"/>
      <c r="E1" s="100"/>
      <c r="F1" s="100"/>
      <c r="G1" s="100"/>
      <c r="H1" s="100"/>
      <c r="I1" s="100"/>
      <c r="J1" s="100"/>
      <c r="K1" s="99"/>
      <c r="L1" s="99"/>
      <c r="M1" s="99"/>
    </row>
    <row r="2" spans="1:13" ht="22.5" customHeight="1" thickBot="1">
      <c r="A2" s="126" t="s">
        <v>252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ht="57.75" thickBo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9" t="s">
        <v>6</v>
      </c>
      <c r="H3" s="8" t="s">
        <v>7</v>
      </c>
      <c r="I3" s="9" t="s">
        <v>8</v>
      </c>
      <c r="J3" s="10" t="s">
        <v>36</v>
      </c>
      <c r="K3" s="11" t="s">
        <v>254</v>
      </c>
      <c r="L3" s="11" t="s">
        <v>255</v>
      </c>
      <c r="M3" s="10" t="s">
        <v>256</v>
      </c>
    </row>
    <row r="4" spans="1:13" ht="15" thickBot="1">
      <c r="A4" s="10">
        <v>1</v>
      </c>
      <c r="B4" s="12">
        <v>2</v>
      </c>
      <c r="C4" s="10">
        <v>3</v>
      </c>
      <c r="D4" s="12">
        <v>4</v>
      </c>
      <c r="E4" s="10">
        <v>5</v>
      </c>
      <c r="F4" s="12">
        <v>6</v>
      </c>
      <c r="G4" s="13">
        <v>7</v>
      </c>
      <c r="H4" s="12">
        <v>8</v>
      </c>
      <c r="I4" s="14">
        <v>9</v>
      </c>
      <c r="J4" s="13"/>
      <c r="K4" s="15">
        <v>11</v>
      </c>
      <c r="L4" s="12">
        <v>12</v>
      </c>
      <c r="M4" s="13">
        <v>13</v>
      </c>
    </row>
    <row r="5" spans="1:13" ht="26.25" customHeight="1">
      <c r="A5" s="105">
        <v>1</v>
      </c>
      <c r="B5" s="105" t="s">
        <v>106</v>
      </c>
      <c r="C5" s="105" t="s">
        <v>107</v>
      </c>
      <c r="D5" s="105" t="s">
        <v>108</v>
      </c>
      <c r="E5" s="129" t="s">
        <v>109</v>
      </c>
      <c r="F5" s="16">
        <v>1</v>
      </c>
      <c r="G5" s="17" t="s">
        <v>16</v>
      </c>
      <c r="H5" s="17" t="s">
        <v>37</v>
      </c>
      <c r="I5" s="17" t="s">
        <v>38</v>
      </c>
      <c r="J5" s="18"/>
      <c r="K5" s="19">
        <v>1</v>
      </c>
      <c r="L5" s="20"/>
      <c r="M5" s="21"/>
    </row>
    <row r="6" spans="1:13" ht="14.25">
      <c r="A6" s="106"/>
      <c r="B6" s="106"/>
      <c r="C6" s="106"/>
      <c r="D6" s="106"/>
      <c r="E6" s="130"/>
      <c r="F6" s="23">
        <v>2</v>
      </c>
      <c r="G6" s="24" t="s">
        <v>16</v>
      </c>
      <c r="H6" s="24" t="s">
        <v>39</v>
      </c>
      <c r="I6" s="24" t="s">
        <v>40</v>
      </c>
      <c r="J6" s="25" t="s">
        <v>41</v>
      </c>
      <c r="K6" s="26">
        <v>1</v>
      </c>
      <c r="L6" s="27"/>
      <c r="M6" s="28"/>
    </row>
    <row r="7" spans="1:13" ht="14.25">
      <c r="A7" s="106"/>
      <c r="B7" s="106"/>
      <c r="C7" s="106"/>
      <c r="D7" s="106"/>
      <c r="E7" s="130"/>
      <c r="F7" s="23">
        <v>3</v>
      </c>
      <c r="G7" s="24" t="s">
        <v>16</v>
      </c>
      <c r="H7" s="24" t="s">
        <v>42</v>
      </c>
      <c r="I7" s="24" t="s">
        <v>38</v>
      </c>
      <c r="J7" s="25" t="s">
        <v>43</v>
      </c>
      <c r="K7" s="26">
        <v>1</v>
      </c>
      <c r="L7" s="27"/>
      <c r="M7" s="28"/>
    </row>
    <row r="8" spans="1:13" ht="14.25">
      <c r="A8" s="106"/>
      <c r="B8" s="106"/>
      <c r="C8" s="106"/>
      <c r="D8" s="106"/>
      <c r="E8" s="130"/>
      <c r="F8" s="23">
        <v>4</v>
      </c>
      <c r="G8" s="24" t="s">
        <v>16</v>
      </c>
      <c r="H8" s="24" t="s">
        <v>42</v>
      </c>
      <c r="I8" s="24" t="s">
        <v>38</v>
      </c>
      <c r="J8" s="25" t="s">
        <v>44</v>
      </c>
      <c r="K8" s="26">
        <v>1</v>
      </c>
      <c r="L8" s="27"/>
      <c r="M8" s="28"/>
    </row>
    <row r="9" spans="1:13" ht="14.25">
      <c r="A9" s="106"/>
      <c r="B9" s="106"/>
      <c r="C9" s="106"/>
      <c r="D9" s="106"/>
      <c r="E9" s="130"/>
      <c r="F9" s="23">
        <v>5</v>
      </c>
      <c r="G9" s="24" t="s">
        <v>16</v>
      </c>
      <c r="H9" s="24" t="s">
        <v>42</v>
      </c>
      <c r="I9" s="24" t="s">
        <v>38</v>
      </c>
      <c r="J9" s="25" t="s">
        <v>45</v>
      </c>
      <c r="K9" s="26">
        <v>1</v>
      </c>
      <c r="L9" s="27"/>
      <c r="M9" s="28"/>
    </row>
    <row r="10" spans="1:13" ht="14.25">
      <c r="A10" s="106"/>
      <c r="B10" s="106"/>
      <c r="C10" s="106"/>
      <c r="D10" s="106"/>
      <c r="E10" s="130"/>
      <c r="F10" s="23">
        <v>6</v>
      </c>
      <c r="G10" s="24" t="s">
        <v>16</v>
      </c>
      <c r="H10" s="24" t="s">
        <v>37</v>
      </c>
      <c r="I10" s="24" t="s">
        <v>38</v>
      </c>
      <c r="J10" s="25" t="s">
        <v>46</v>
      </c>
      <c r="K10" s="26">
        <v>1</v>
      </c>
      <c r="L10" s="27"/>
      <c r="M10" s="28"/>
    </row>
    <row r="11" spans="1:13" ht="14.25">
      <c r="A11" s="106"/>
      <c r="B11" s="106"/>
      <c r="C11" s="106"/>
      <c r="D11" s="106"/>
      <c r="E11" s="130"/>
      <c r="F11" s="23">
        <v>7</v>
      </c>
      <c r="G11" s="24" t="s">
        <v>16</v>
      </c>
      <c r="H11" s="24" t="s">
        <v>39</v>
      </c>
      <c r="I11" s="24">
        <v>113</v>
      </c>
      <c r="J11" s="25" t="s">
        <v>47</v>
      </c>
      <c r="K11" s="26">
        <v>1</v>
      </c>
      <c r="L11" s="27"/>
      <c r="M11" s="28"/>
    </row>
    <row r="12" spans="1:13" ht="14.25">
      <c r="A12" s="106"/>
      <c r="B12" s="106"/>
      <c r="C12" s="106"/>
      <c r="D12" s="106"/>
      <c r="E12" s="130"/>
      <c r="F12" s="23">
        <v>8</v>
      </c>
      <c r="G12" s="24" t="s">
        <v>16</v>
      </c>
      <c r="H12" s="24" t="s">
        <v>39</v>
      </c>
      <c r="I12" s="24">
        <v>114</v>
      </c>
      <c r="J12" s="25" t="s">
        <v>48</v>
      </c>
      <c r="K12" s="26">
        <v>1</v>
      </c>
      <c r="L12" s="27"/>
      <c r="M12" s="28"/>
    </row>
    <row r="13" spans="1:13" ht="14.25">
      <c r="A13" s="106"/>
      <c r="B13" s="106"/>
      <c r="C13" s="106"/>
      <c r="D13" s="106"/>
      <c r="E13" s="130"/>
      <c r="F13" s="23">
        <v>9</v>
      </c>
      <c r="G13" s="24" t="s">
        <v>16</v>
      </c>
      <c r="H13" s="29" t="s">
        <v>42</v>
      </c>
      <c r="I13" s="29"/>
      <c r="J13" s="30" t="s">
        <v>49</v>
      </c>
      <c r="K13" s="85">
        <v>2</v>
      </c>
      <c r="L13" s="27"/>
      <c r="M13" s="28"/>
    </row>
    <row r="14" spans="1:13" ht="14.25">
      <c r="A14" s="106"/>
      <c r="B14" s="106"/>
      <c r="C14" s="106"/>
      <c r="D14" s="106"/>
      <c r="E14" s="130"/>
      <c r="F14" s="23">
        <v>10</v>
      </c>
      <c r="G14" s="24" t="s">
        <v>16</v>
      </c>
      <c r="H14" s="29" t="s">
        <v>39</v>
      </c>
      <c r="I14" s="29">
        <v>107</v>
      </c>
      <c r="J14" s="25"/>
      <c r="K14" s="85">
        <v>2</v>
      </c>
      <c r="L14" s="27"/>
      <c r="M14" s="28"/>
    </row>
    <row r="15" spans="1:13" ht="14.25">
      <c r="A15" s="106"/>
      <c r="B15" s="106"/>
      <c r="C15" s="106"/>
      <c r="D15" s="106"/>
      <c r="E15" s="130"/>
      <c r="F15" s="23">
        <v>11</v>
      </c>
      <c r="G15" s="24" t="s">
        <v>16</v>
      </c>
      <c r="H15" s="24" t="s">
        <v>42</v>
      </c>
      <c r="I15" s="31"/>
      <c r="J15" s="25" t="s">
        <v>50</v>
      </c>
      <c r="K15" s="26">
        <v>1</v>
      </c>
      <c r="L15" s="27"/>
      <c r="M15" s="28"/>
    </row>
    <row r="16" spans="1:13" ht="14.25">
      <c r="A16" s="106"/>
      <c r="B16" s="106"/>
      <c r="C16" s="106"/>
      <c r="D16" s="106"/>
      <c r="E16" s="130"/>
      <c r="F16" s="23">
        <v>12</v>
      </c>
      <c r="G16" s="24" t="s">
        <v>16</v>
      </c>
      <c r="H16" s="24" t="s">
        <v>42</v>
      </c>
      <c r="I16" s="24">
        <v>108</v>
      </c>
      <c r="J16" s="25" t="s">
        <v>51</v>
      </c>
      <c r="K16" s="26">
        <v>1</v>
      </c>
      <c r="L16" s="27"/>
      <c r="M16" s="28"/>
    </row>
    <row r="17" spans="1:13" ht="14.25">
      <c r="A17" s="106"/>
      <c r="B17" s="106"/>
      <c r="C17" s="106"/>
      <c r="D17" s="106"/>
      <c r="E17" s="130"/>
      <c r="F17" s="23">
        <v>13</v>
      </c>
      <c r="G17" s="24" t="s">
        <v>16</v>
      </c>
      <c r="H17" s="24" t="s">
        <v>42</v>
      </c>
      <c r="I17" s="24">
        <v>109</v>
      </c>
      <c r="J17" s="25" t="s">
        <v>52</v>
      </c>
      <c r="K17" s="26">
        <v>1</v>
      </c>
      <c r="L17" s="27"/>
      <c r="M17" s="28"/>
    </row>
    <row r="18" spans="1:13" ht="14.25">
      <c r="A18" s="106"/>
      <c r="B18" s="106"/>
      <c r="C18" s="106"/>
      <c r="D18" s="106"/>
      <c r="E18" s="130"/>
      <c r="F18" s="23">
        <v>14</v>
      </c>
      <c r="G18" s="24" t="s">
        <v>16</v>
      </c>
      <c r="H18" s="24" t="s">
        <v>53</v>
      </c>
      <c r="I18" s="24" t="s">
        <v>54</v>
      </c>
      <c r="J18" s="25" t="s">
        <v>55</v>
      </c>
      <c r="K18" s="26">
        <v>1</v>
      </c>
      <c r="L18" s="27"/>
      <c r="M18" s="28"/>
    </row>
    <row r="19" spans="1:13" ht="14.25">
      <c r="A19" s="106"/>
      <c r="B19" s="106"/>
      <c r="C19" s="106"/>
      <c r="D19" s="106"/>
      <c r="E19" s="130"/>
      <c r="F19" s="23">
        <v>15</v>
      </c>
      <c r="G19" s="24" t="s">
        <v>16</v>
      </c>
      <c r="H19" s="24" t="s">
        <v>53</v>
      </c>
      <c r="I19" s="24" t="s">
        <v>54</v>
      </c>
      <c r="J19" s="25" t="s">
        <v>56</v>
      </c>
      <c r="K19" s="26">
        <v>1</v>
      </c>
      <c r="L19" s="27"/>
      <c r="M19" s="28"/>
    </row>
    <row r="20" spans="1:13" ht="20.25" customHeight="1">
      <c r="A20" s="106"/>
      <c r="B20" s="106"/>
      <c r="C20" s="106"/>
      <c r="D20" s="106"/>
      <c r="E20" s="130"/>
      <c r="F20" s="23">
        <v>16</v>
      </c>
      <c r="G20" s="24" t="s">
        <v>16</v>
      </c>
      <c r="H20" s="24" t="s">
        <v>53</v>
      </c>
      <c r="I20" s="24" t="s">
        <v>54</v>
      </c>
      <c r="J20" s="25" t="s">
        <v>57</v>
      </c>
      <c r="K20" s="26">
        <v>1</v>
      </c>
      <c r="L20" s="27"/>
      <c r="M20" s="28"/>
    </row>
    <row r="21" spans="1:13" ht="22.5" customHeight="1">
      <c r="A21" s="106"/>
      <c r="B21" s="106"/>
      <c r="C21" s="106"/>
      <c r="D21" s="106"/>
      <c r="E21" s="130"/>
      <c r="F21" s="23">
        <v>17</v>
      </c>
      <c r="G21" s="24" t="s">
        <v>16</v>
      </c>
      <c r="H21" s="24" t="s">
        <v>42</v>
      </c>
      <c r="I21" s="24">
        <v>219</v>
      </c>
      <c r="J21" s="25" t="s">
        <v>58</v>
      </c>
      <c r="K21" s="26">
        <v>1</v>
      </c>
      <c r="L21" s="27"/>
      <c r="M21" s="28"/>
    </row>
    <row r="22" spans="1:13" ht="14.25">
      <c r="A22" s="106"/>
      <c r="B22" s="106"/>
      <c r="C22" s="106"/>
      <c r="D22" s="106"/>
      <c r="E22" s="130"/>
      <c r="F22" s="23">
        <v>18</v>
      </c>
      <c r="G22" s="24" t="s">
        <v>16</v>
      </c>
      <c r="H22" s="24" t="s">
        <v>59</v>
      </c>
      <c r="I22" s="24" t="s">
        <v>60</v>
      </c>
      <c r="J22" s="25" t="s">
        <v>61</v>
      </c>
      <c r="K22" s="26">
        <v>1</v>
      </c>
      <c r="L22" s="27"/>
      <c r="M22" s="28"/>
    </row>
    <row r="23" spans="1:13" ht="12.75" customHeight="1">
      <c r="A23" s="106"/>
      <c r="B23" s="106"/>
      <c r="C23" s="106"/>
      <c r="D23" s="106"/>
      <c r="E23" s="130"/>
      <c r="F23" s="23">
        <v>19</v>
      </c>
      <c r="G23" s="24" t="s">
        <v>16</v>
      </c>
      <c r="H23" s="24" t="s">
        <v>62</v>
      </c>
      <c r="I23" s="24">
        <v>220</v>
      </c>
      <c r="J23" s="25" t="s">
        <v>63</v>
      </c>
      <c r="K23" s="26">
        <v>1</v>
      </c>
      <c r="L23" s="27"/>
      <c r="M23" s="28"/>
    </row>
    <row r="24" spans="1:13" ht="14.25">
      <c r="A24" s="106"/>
      <c r="B24" s="106"/>
      <c r="C24" s="106"/>
      <c r="D24" s="106"/>
      <c r="E24" s="130"/>
      <c r="F24" s="23">
        <v>20</v>
      </c>
      <c r="G24" s="24" t="s">
        <v>16</v>
      </c>
      <c r="H24" s="24" t="s">
        <v>62</v>
      </c>
      <c r="I24" s="24">
        <v>221</v>
      </c>
      <c r="J24" s="25" t="s">
        <v>64</v>
      </c>
      <c r="K24" s="26">
        <v>1</v>
      </c>
      <c r="L24" s="27"/>
      <c r="M24" s="28"/>
    </row>
    <row r="25" spans="1:13" ht="14.25">
      <c r="A25" s="106"/>
      <c r="B25" s="106"/>
      <c r="C25" s="106"/>
      <c r="D25" s="106"/>
      <c r="E25" s="130"/>
      <c r="F25" s="23">
        <v>21</v>
      </c>
      <c r="G25" s="24" t="s">
        <v>16</v>
      </c>
      <c r="H25" s="32" t="s">
        <v>59</v>
      </c>
      <c r="I25" s="32">
        <v>222</v>
      </c>
      <c r="J25" s="25" t="s">
        <v>65</v>
      </c>
      <c r="K25" s="26">
        <v>1</v>
      </c>
      <c r="L25" s="27"/>
      <c r="M25" s="28"/>
    </row>
    <row r="26" spans="1:13" ht="14.25">
      <c r="A26" s="106"/>
      <c r="B26" s="106"/>
      <c r="C26" s="106"/>
      <c r="D26" s="106"/>
      <c r="E26" s="130"/>
      <c r="F26" s="23">
        <v>22</v>
      </c>
      <c r="G26" s="24" t="s">
        <v>16</v>
      </c>
      <c r="H26" s="32" t="s">
        <v>59</v>
      </c>
      <c r="I26" s="24">
        <v>223</v>
      </c>
      <c r="J26" s="25" t="s">
        <v>66</v>
      </c>
      <c r="K26" s="26">
        <v>1</v>
      </c>
      <c r="L26" s="27"/>
      <c r="M26" s="28"/>
    </row>
    <row r="27" spans="1:13" ht="14.25">
      <c r="A27" s="106"/>
      <c r="B27" s="106"/>
      <c r="C27" s="106"/>
      <c r="D27" s="106"/>
      <c r="E27" s="130"/>
      <c r="F27" s="23">
        <v>23</v>
      </c>
      <c r="G27" s="24" t="s">
        <v>16</v>
      </c>
      <c r="H27" s="24" t="s">
        <v>67</v>
      </c>
      <c r="I27" s="24">
        <v>224</v>
      </c>
      <c r="J27" s="25" t="s">
        <v>68</v>
      </c>
      <c r="K27" s="26">
        <v>1</v>
      </c>
      <c r="L27" s="27"/>
      <c r="M27" s="28"/>
    </row>
    <row r="28" spans="1:13" ht="12.75" customHeight="1">
      <c r="A28" s="106"/>
      <c r="B28" s="106"/>
      <c r="C28" s="106"/>
      <c r="D28" s="106"/>
      <c r="E28" s="130"/>
      <c r="F28" s="23">
        <v>24</v>
      </c>
      <c r="G28" s="24" t="s">
        <v>16</v>
      </c>
      <c r="H28" s="24" t="s">
        <v>67</v>
      </c>
      <c r="I28" s="24">
        <v>225</v>
      </c>
      <c r="J28" s="25" t="s">
        <v>69</v>
      </c>
      <c r="K28" s="26">
        <v>1</v>
      </c>
      <c r="L28" s="27"/>
      <c r="M28" s="28"/>
    </row>
    <row r="29" spans="1:13" ht="14.25">
      <c r="A29" s="106"/>
      <c r="B29" s="106"/>
      <c r="C29" s="106"/>
      <c r="D29" s="106"/>
      <c r="E29" s="130"/>
      <c r="F29" s="23">
        <v>25</v>
      </c>
      <c r="G29" s="24" t="s">
        <v>16</v>
      </c>
      <c r="H29" s="24" t="s">
        <v>59</v>
      </c>
      <c r="I29" s="24">
        <v>601</v>
      </c>
      <c r="J29" s="25" t="s">
        <v>70</v>
      </c>
      <c r="K29" s="26">
        <v>1</v>
      </c>
      <c r="L29" s="27"/>
      <c r="M29" s="28"/>
    </row>
    <row r="30" spans="1:13" ht="14.25">
      <c r="A30" s="106"/>
      <c r="B30" s="106"/>
      <c r="C30" s="106"/>
      <c r="D30" s="106"/>
      <c r="E30" s="130"/>
      <c r="F30" s="23">
        <v>26</v>
      </c>
      <c r="G30" s="24" t="s">
        <v>16</v>
      </c>
      <c r="H30" s="24" t="s">
        <v>71</v>
      </c>
      <c r="I30" s="24">
        <v>602</v>
      </c>
      <c r="J30" s="25" t="s">
        <v>72</v>
      </c>
      <c r="K30" s="26">
        <v>1</v>
      </c>
      <c r="L30" s="27"/>
      <c r="M30" s="28"/>
    </row>
    <row r="31" spans="1:13" ht="14.25">
      <c r="A31" s="106"/>
      <c r="B31" s="106"/>
      <c r="C31" s="106"/>
      <c r="D31" s="106"/>
      <c r="E31" s="130"/>
      <c r="F31" s="23">
        <v>27</v>
      </c>
      <c r="G31" s="24" t="s">
        <v>16</v>
      </c>
      <c r="H31" s="24" t="s">
        <v>71</v>
      </c>
      <c r="I31" s="24">
        <v>603</v>
      </c>
      <c r="J31" s="25" t="s">
        <v>73</v>
      </c>
      <c r="K31" s="26">
        <v>1</v>
      </c>
      <c r="L31" s="27"/>
      <c r="M31" s="28"/>
    </row>
    <row r="32" spans="1:13" ht="14.25">
      <c r="A32" s="106"/>
      <c r="B32" s="106"/>
      <c r="C32" s="106"/>
      <c r="D32" s="106"/>
      <c r="E32" s="130"/>
      <c r="F32" s="23">
        <v>28</v>
      </c>
      <c r="G32" s="24" t="s">
        <v>16</v>
      </c>
      <c r="H32" s="24" t="s">
        <v>71</v>
      </c>
      <c r="I32" s="24">
        <v>604</v>
      </c>
      <c r="J32" s="25" t="s">
        <v>74</v>
      </c>
      <c r="K32" s="26">
        <v>1</v>
      </c>
      <c r="L32" s="27"/>
      <c r="M32" s="28"/>
    </row>
    <row r="33" spans="1:13" ht="14.25">
      <c r="A33" s="106"/>
      <c r="B33" s="106"/>
      <c r="C33" s="106"/>
      <c r="D33" s="106"/>
      <c r="E33" s="130"/>
      <c r="F33" s="23">
        <v>29</v>
      </c>
      <c r="G33" s="24" t="s">
        <v>16</v>
      </c>
      <c r="H33" s="24" t="s">
        <v>71</v>
      </c>
      <c r="I33" s="24">
        <v>605</v>
      </c>
      <c r="J33" s="25" t="s">
        <v>75</v>
      </c>
      <c r="K33" s="26">
        <v>1</v>
      </c>
      <c r="L33" s="27"/>
      <c r="M33" s="28"/>
    </row>
    <row r="34" spans="1:13" ht="13.5" customHeight="1">
      <c r="A34" s="106"/>
      <c r="B34" s="106"/>
      <c r="C34" s="106"/>
      <c r="D34" s="106"/>
      <c r="E34" s="130"/>
      <c r="F34" s="23">
        <v>30</v>
      </c>
      <c r="G34" s="24" t="s">
        <v>16</v>
      </c>
      <c r="H34" s="24" t="s">
        <v>71</v>
      </c>
      <c r="I34" s="24">
        <v>606</v>
      </c>
      <c r="J34" s="25" t="s">
        <v>76</v>
      </c>
      <c r="K34" s="26">
        <v>1</v>
      </c>
      <c r="L34" s="27"/>
      <c r="M34" s="28"/>
    </row>
    <row r="35" spans="1:13" ht="14.25">
      <c r="A35" s="106"/>
      <c r="B35" s="106"/>
      <c r="C35" s="106"/>
      <c r="D35" s="106"/>
      <c r="E35" s="130"/>
      <c r="F35" s="23">
        <v>31</v>
      </c>
      <c r="G35" s="24" t="s">
        <v>77</v>
      </c>
      <c r="H35" s="24" t="s">
        <v>78</v>
      </c>
      <c r="I35" s="24" t="s">
        <v>15</v>
      </c>
      <c r="J35" s="25" t="s">
        <v>79</v>
      </c>
      <c r="K35" s="26">
        <v>1</v>
      </c>
      <c r="L35" s="27"/>
      <c r="M35" s="28"/>
    </row>
    <row r="36" spans="1:13" ht="14.25">
      <c r="A36" s="106"/>
      <c r="B36" s="106"/>
      <c r="C36" s="106"/>
      <c r="D36" s="106"/>
      <c r="E36" s="130"/>
      <c r="F36" s="23">
        <v>32</v>
      </c>
      <c r="G36" s="24" t="s">
        <v>77</v>
      </c>
      <c r="H36" s="24" t="s">
        <v>80</v>
      </c>
      <c r="I36" s="24" t="s">
        <v>15</v>
      </c>
      <c r="J36" s="25"/>
      <c r="K36" s="26">
        <v>1</v>
      </c>
      <c r="L36" s="27"/>
      <c r="M36" s="28"/>
    </row>
    <row r="37" spans="1:13" ht="14.25">
      <c r="A37" s="106"/>
      <c r="B37" s="106"/>
      <c r="C37" s="106"/>
      <c r="D37" s="106"/>
      <c r="E37" s="130"/>
      <c r="F37" s="23">
        <v>33</v>
      </c>
      <c r="G37" s="24" t="s">
        <v>77</v>
      </c>
      <c r="H37" s="24" t="s">
        <v>81</v>
      </c>
      <c r="I37" s="24" t="s">
        <v>15</v>
      </c>
      <c r="J37" s="25" t="s">
        <v>82</v>
      </c>
      <c r="K37" s="26">
        <v>1</v>
      </c>
      <c r="L37" s="27"/>
      <c r="M37" s="28"/>
    </row>
    <row r="38" spans="1:13" ht="14.25">
      <c r="A38" s="106"/>
      <c r="B38" s="106"/>
      <c r="C38" s="106"/>
      <c r="D38" s="106"/>
      <c r="E38" s="130"/>
      <c r="F38" s="23">
        <v>34</v>
      </c>
      <c r="G38" s="24" t="s">
        <v>77</v>
      </c>
      <c r="H38" s="24" t="s">
        <v>83</v>
      </c>
      <c r="I38" s="24" t="s">
        <v>15</v>
      </c>
      <c r="J38" s="25" t="s">
        <v>84</v>
      </c>
      <c r="K38" s="26">
        <v>1</v>
      </c>
      <c r="L38" s="27"/>
      <c r="M38" s="28"/>
    </row>
    <row r="39" spans="1:13" ht="14.25">
      <c r="A39" s="106"/>
      <c r="B39" s="106"/>
      <c r="C39" s="106"/>
      <c r="D39" s="106"/>
      <c r="E39" s="130"/>
      <c r="F39" s="33">
        <v>35</v>
      </c>
      <c r="G39" s="29" t="s">
        <v>77</v>
      </c>
      <c r="H39" s="29" t="s">
        <v>85</v>
      </c>
      <c r="I39" s="29" t="s">
        <v>15</v>
      </c>
      <c r="J39" s="30" t="s">
        <v>86</v>
      </c>
      <c r="K39" s="34">
        <v>1</v>
      </c>
      <c r="L39" s="35"/>
      <c r="M39" s="28"/>
    </row>
    <row r="40" spans="1:13" ht="14.25">
      <c r="A40" s="106"/>
      <c r="B40" s="106"/>
      <c r="C40" s="106"/>
      <c r="D40" s="106"/>
      <c r="E40" s="130"/>
      <c r="F40" s="33">
        <v>36</v>
      </c>
      <c r="G40" s="29" t="s">
        <v>77</v>
      </c>
      <c r="H40" s="29" t="s">
        <v>87</v>
      </c>
      <c r="I40" s="29" t="s">
        <v>15</v>
      </c>
      <c r="J40" s="30"/>
      <c r="K40" s="26">
        <v>1</v>
      </c>
      <c r="L40" s="27"/>
      <c r="M40" s="28"/>
    </row>
    <row r="41" spans="1:13" ht="14.25">
      <c r="A41" s="106"/>
      <c r="B41" s="106"/>
      <c r="C41" s="106"/>
      <c r="D41" s="106"/>
      <c r="E41" s="130"/>
      <c r="F41" s="33">
        <v>37</v>
      </c>
      <c r="G41" s="29" t="s">
        <v>77</v>
      </c>
      <c r="H41" s="29" t="s">
        <v>88</v>
      </c>
      <c r="I41" s="29" t="s">
        <v>15</v>
      </c>
      <c r="J41" s="30" t="s">
        <v>89</v>
      </c>
      <c r="K41" s="26">
        <v>1</v>
      </c>
      <c r="L41" s="27"/>
      <c r="M41" s="28"/>
    </row>
    <row r="42" spans="1:13" ht="28.5">
      <c r="A42" s="106"/>
      <c r="B42" s="106"/>
      <c r="C42" s="106"/>
      <c r="D42" s="106"/>
      <c r="E42" s="130"/>
      <c r="F42" s="23">
        <v>38</v>
      </c>
      <c r="G42" s="24" t="s">
        <v>90</v>
      </c>
      <c r="H42" s="24" t="s">
        <v>91</v>
      </c>
      <c r="I42" s="24" t="s">
        <v>92</v>
      </c>
      <c r="J42" s="25" t="s">
        <v>93</v>
      </c>
      <c r="K42" s="26">
        <v>1</v>
      </c>
      <c r="L42" s="26"/>
      <c r="M42" s="28"/>
    </row>
    <row r="43" spans="1:13" ht="15.75" customHeight="1">
      <c r="A43" s="106"/>
      <c r="B43" s="106"/>
      <c r="C43" s="106"/>
      <c r="D43" s="106"/>
      <c r="E43" s="130"/>
      <c r="F43" s="23">
        <v>39</v>
      </c>
      <c r="G43" s="24" t="s">
        <v>94</v>
      </c>
      <c r="H43" s="24" t="s">
        <v>95</v>
      </c>
      <c r="I43" s="24" t="s">
        <v>14</v>
      </c>
      <c r="J43" s="25"/>
      <c r="K43" s="26">
        <v>1</v>
      </c>
      <c r="L43" s="26"/>
      <c r="M43" s="28"/>
    </row>
    <row r="44" spans="1:13" ht="14.25">
      <c r="A44" s="106"/>
      <c r="B44" s="106"/>
      <c r="C44" s="106"/>
      <c r="D44" s="106"/>
      <c r="E44" s="130"/>
      <c r="F44" s="23">
        <v>40</v>
      </c>
      <c r="G44" s="24" t="s">
        <v>94</v>
      </c>
      <c r="H44" s="24" t="s">
        <v>95</v>
      </c>
      <c r="I44" s="24" t="s">
        <v>14</v>
      </c>
      <c r="J44" s="25"/>
      <c r="K44" s="26">
        <v>1</v>
      </c>
      <c r="L44" s="26"/>
      <c r="M44" s="28"/>
    </row>
    <row r="45" spans="1:13" ht="14.25">
      <c r="A45" s="106"/>
      <c r="B45" s="106"/>
      <c r="C45" s="106"/>
      <c r="D45" s="106"/>
      <c r="E45" s="130"/>
      <c r="F45" s="23">
        <v>41</v>
      </c>
      <c r="G45" s="24" t="s">
        <v>96</v>
      </c>
      <c r="H45" s="24" t="s">
        <v>97</v>
      </c>
      <c r="I45" s="24" t="s">
        <v>14</v>
      </c>
      <c r="J45" s="25"/>
      <c r="K45" s="26">
        <v>1</v>
      </c>
      <c r="L45" s="26"/>
      <c r="M45" s="28"/>
    </row>
    <row r="46" spans="1:13" ht="14.25">
      <c r="A46" s="106"/>
      <c r="B46" s="106"/>
      <c r="C46" s="106"/>
      <c r="D46" s="106"/>
      <c r="E46" s="130"/>
      <c r="F46" s="23">
        <v>42</v>
      </c>
      <c r="G46" s="24" t="s">
        <v>96</v>
      </c>
      <c r="H46" s="24" t="s">
        <v>97</v>
      </c>
      <c r="I46" s="24" t="s">
        <v>14</v>
      </c>
      <c r="J46" s="25"/>
      <c r="K46" s="26">
        <v>1</v>
      </c>
      <c r="L46" s="26"/>
      <c r="M46" s="28"/>
    </row>
    <row r="47" spans="1:13" ht="28.5">
      <c r="A47" s="106"/>
      <c r="B47" s="106"/>
      <c r="C47" s="106"/>
      <c r="D47" s="106"/>
      <c r="E47" s="130"/>
      <c r="F47" s="23">
        <v>43</v>
      </c>
      <c r="G47" s="24" t="s">
        <v>98</v>
      </c>
      <c r="H47" s="24" t="s">
        <v>99</v>
      </c>
      <c r="I47" s="24" t="s">
        <v>100</v>
      </c>
      <c r="J47" s="25" t="s">
        <v>101</v>
      </c>
      <c r="K47" s="26">
        <v>1</v>
      </c>
      <c r="L47" s="26"/>
      <c r="M47" s="28"/>
    </row>
    <row r="48" spans="1:13" ht="28.5">
      <c r="A48" s="106"/>
      <c r="B48" s="106"/>
      <c r="C48" s="106"/>
      <c r="D48" s="106"/>
      <c r="E48" s="130"/>
      <c r="F48" s="23">
        <v>44</v>
      </c>
      <c r="G48" s="24" t="s">
        <v>98</v>
      </c>
      <c r="H48" s="24" t="s">
        <v>99</v>
      </c>
      <c r="I48" s="24" t="s">
        <v>102</v>
      </c>
      <c r="J48" s="25" t="s">
        <v>103</v>
      </c>
      <c r="K48" s="26">
        <v>1</v>
      </c>
      <c r="L48" s="26"/>
      <c r="M48" s="28"/>
    </row>
    <row r="49" spans="1:13" ht="28.5">
      <c r="A49" s="106"/>
      <c r="B49" s="106"/>
      <c r="C49" s="106"/>
      <c r="D49" s="106"/>
      <c r="E49" s="130"/>
      <c r="F49" s="36">
        <v>45</v>
      </c>
      <c r="G49" s="37" t="s">
        <v>29</v>
      </c>
      <c r="H49" s="37" t="s">
        <v>104</v>
      </c>
      <c r="I49" s="38">
        <v>121</v>
      </c>
      <c r="J49" s="25"/>
      <c r="K49" s="26">
        <v>1</v>
      </c>
      <c r="L49" s="26"/>
      <c r="M49" s="28"/>
    </row>
    <row r="50" spans="1:13" ht="29.25" thickBot="1">
      <c r="A50" s="107"/>
      <c r="B50" s="107"/>
      <c r="C50" s="107"/>
      <c r="D50" s="107"/>
      <c r="E50" s="131"/>
      <c r="F50" s="36">
        <v>46</v>
      </c>
      <c r="G50" s="37" t="s">
        <v>29</v>
      </c>
      <c r="H50" s="37" t="s">
        <v>104</v>
      </c>
      <c r="I50" s="38" t="s">
        <v>105</v>
      </c>
      <c r="J50" s="25"/>
      <c r="K50" s="26">
        <v>1</v>
      </c>
      <c r="L50" s="26"/>
      <c r="M50" s="28"/>
    </row>
    <row r="51" spans="1:13" ht="13.5" thickBot="1">
      <c r="A51" s="4"/>
      <c r="B51" s="4"/>
      <c r="C51" s="4"/>
      <c r="D51" s="4"/>
      <c r="E51" s="4"/>
      <c r="F51" s="5"/>
      <c r="G51" s="3"/>
      <c r="H51" s="3"/>
      <c r="I51" s="3"/>
      <c r="J51" s="1"/>
      <c r="K51" s="6">
        <f>SUM(K5:K50)</f>
        <v>48</v>
      </c>
      <c r="L51" s="3" t="s">
        <v>34</v>
      </c>
      <c r="M51" s="7"/>
    </row>
    <row r="52" spans="1:13" ht="14.25">
      <c r="A52" s="123">
        <v>2</v>
      </c>
      <c r="B52" s="105" t="s">
        <v>127</v>
      </c>
      <c r="C52" s="108" t="s">
        <v>128</v>
      </c>
      <c r="D52" s="108" t="s">
        <v>108</v>
      </c>
      <c r="E52" s="132" t="s">
        <v>129</v>
      </c>
      <c r="F52" s="78">
        <v>1</v>
      </c>
      <c r="G52" s="79" t="s">
        <v>110</v>
      </c>
      <c r="H52" s="79" t="s">
        <v>111</v>
      </c>
      <c r="I52" s="79" t="s">
        <v>112</v>
      </c>
      <c r="J52" s="39" t="s">
        <v>113</v>
      </c>
      <c r="K52" s="84">
        <v>2</v>
      </c>
      <c r="L52" s="20"/>
      <c r="M52" s="21"/>
    </row>
    <row r="53" spans="1:13" ht="14.25">
      <c r="A53" s="124"/>
      <c r="B53" s="106"/>
      <c r="C53" s="109"/>
      <c r="D53" s="109"/>
      <c r="E53" s="133"/>
      <c r="F53" s="66">
        <v>2</v>
      </c>
      <c r="G53" s="80" t="s">
        <v>110</v>
      </c>
      <c r="H53" s="80" t="s">
        <v>114</v>
      </c>
      <c r="I53" s="80" t="s">
        <v>112</v>
      </c>
      <c r="J53" s="25" t="s">
        <v>115</v>
      </c>
      <c r="K53" s="85">
        <v>2</v>
      </c>
      <c r="L53" s="27"/>
      <c r="M53" s="28"/>
    </row>
    <row r="54" spans="1:13" ht="15" thickBot="1">
      <c r="A54" s="125"/>
      <c r="B54" s="107"/>
      <c r="C54" s="110"/>
      <c r="D54" s="110"/>
      <c r="E54" s="134"/>
      <c r="F54" s="81">
        <v>3</v>
      </c>
      <c r="G54" s="82" t="s">
        <v>11</v>
      </c>
      <c r="H54" s="82" t="s">
        <v>116</v>
      </c>
      <c r="I54" s="82">
        <v>15</v>
      </c>
      <c r="J54" s="41" t="s">
        <v>117</v>
      </c>
      <c r="K54" s="86">
        <v>1</v>
      </c>
      <c r="L54" s="43"/>
      <c r="M54" s="44"/>
    </row>
    <row r="55" spans="1:13" ht="15.75" thickBot="1">
      <c r="A55" s="4"/>
      <c r="B55" s="12"/>
      <c r="C55" s="12"/>
      <c r="D55" s="12"/>
      <c r="E55" s="12"/>
      <c r="F55" s="83"/>
      <c r="G55" s="83"/>
      <c r="H55" s="83"/>
      <c r="I55" s="83"/>
      <c r="J55" s="22"/>
      <c r="K55" s="87">
        <f>SUM(K52:K54)</f>
        <v>5</v>
      </c>
      <c r="L55" s="46" t="s">
        <v>34</v>
      </c>
      <c r="M55" s="47"/>
    </row>
    <row r="56" spans="1:13" ht="13.5" customHeight="1">
      <c r="A56" s="117">
        <v>3</v>
      </c>
      <c r="B56" s="108" t="s">
        <v>130</v>
      </c>
      <c r="C56" s="108" t="s">
        <v>131</v>
      </c>
      <c r="D56" s="108" t="s">
        <v>132</v>
      </c>
      <c r="E56" s="108" t="s">
        <v>133</v>
      </c>
      <c r="F56" s="78">
        <v>1</v>
      </c>
      <c r="G56" s="79" t="s">
        <v>118</v>
      </c>
      <c r="H56" s="79" t="s">
        <v>119</v>
      </c>
      <c r="I56" s="79">
        <v>44</v>
      </c>
      <c r="J56" s="39" t="s">
        <v>120</v>
      </c>
      <c r="K56" s="84">
        <v>1</v>
      </c>
      <c r="L56" s="20"/>
      <c r="M56" s="21"/>
    </row>
    <row r="57" spans="1:13" ht="14.25">
      <c r="A57" s="118"/>
      <c r="B57" s="109"/>
      <c r="C57" s="109"/>
      <c r="D57" s="109"/>
      <c r="E57" s="109"/>
      <c r="F57" s="66">
        <v>2</v>
      </c>
      <c r="G57" s="80" t="s">
        <v>121</v>
      </c>
      <c r="H57" s="80" t="s">
        <v>122</v>
      </c>
      <c r="I57" s="80">
        <v>44</v>
      </c>
      <c r="J57" s="25">
        <v>2418001693</v>
      </c>
      <c r="K57" s="85">
        <v>2</v>
      </c>
      <c r="L57" s="27"/>
      <c r="M57" s="28"/>
    </row>
    <row r="58" spans="1:13" ht="15" thickBot="1">
      <c r="A58" s="119"/>
      <c r="B58" s="110"/>
      <c r="C58" s="110"/>
      <c r="D58" s="110"/>
      <c r="E58" s="110"/>
      <c r="F58" s="81">
        <v>3</v>
      </c>
      <c r="G58" s="82" t="s">
        <v>121</v>
      </c>
      <c r="H58" s="82" t="s">
        <v>122</v>
      </c>
      <c r="I58" s="82" t="s">
        <v>123</v>
      </c>
      <c r="J58" s="41"/>
      <c r="K58" s="86">
        <v>1</v>
      </c>
      <c r="L58" s="43"/>
      <c r="M58" s="44"/>
    </row>
    <row r="59" spans="1:13" ht="15.75" thickBot="1">
      <c r="A59" s="4"/>
      <c r="B59" s="12"/>
      <c r="C59" s="12"/>
      <c r="D59" s="12"/>
      <c r="E59" s="12"/>
      <c r="F59" s="83"/>
      <c r="G59" s="83"/>
      <c r="H59" s="83"/>
      <c r="I59" s="83"/>
      <c r="J59" s="22"/>
      <c r="K59" s="87">
        <f>SUM(K56:K58)</f>
        <v>4</v>
      </c>
      <c r="L59" s="46" t="s">
        <v>34</v>
      </c>
      <c r="M59" s="47"/>
    </row>
    <row r="60" spans="1:13" ht="13.5" customHeight="1">
      <c r="A60" s="117">
        <v>4</v>
      </c>
      <c r="B60" s="108" t="s">
        <v>153</v>
      </c>
      <c r="C60" s="108" t="s">
        <v>154</v>
      </c>
      <c r="D60" s="108" t="s">
        <v>155</v>
      </c>
      <c r="E60" s="108" t="s">
        <v>156</v>
      </c>
      <c r="F60" s="79">
        <v>1</v>
      </c>
      <c r="G60" s="79" t="s">
        <v>124</v>
      </c>
      <c r="H60" s="79" t="s">
        <v>125</v>
      </c>
      <c r="I60" s="79">
        <v>9</v>
      </c>
      <c r="J60" s="48" t="s">
        <v>126</v>
      </c>
      <c r="K60" s="84">
        <v>2</v>
      </c>
      <c r="L60" s="20"/>
      <c r="M60" s="21"/>
    </row>
    <row r="61" spans="1:13" ht="14.25">
      <c r="A61" s="118"/>
      <c r="B61" s="109"/>
      <c r="C61" s="109"/>
      <c r="D61" s="109"/>
      <c r="E61" s="109"/>
      <c r="F61" s="80">
        <v>2</v>
      </c>
      <c r="G61" s="80" t="s">
        <v>124</v>
      </c>
      <c r="H61" s="80" t="s">
        <v>125</v>
      </c>
      <c r="I61" s="80">
        <v>8</v>
      </c>
      <c r="J61" s="49" t="s">
        <v>134</v>
      </c>
      <c r="K61" s="85">
        <v>2</v>
      </c>
      <c r="L61" s="27"/>
      <c r="M61" s="28"/>
    </row>
    <row r="62" spans="1:13" ht="14.25">
      <c r="A62" s="118"/>
      <c r="B62" s="109"/>
      <c r="C62" s="109"/>
      <c r="D62" s="109"/>
      <c r="E62" s="109"/>
      <c r="F62" s="80">
        <v>3</v>
      </c>
      <c r="G62" s="80" t="s">
        <v>124</v>
      </c>
      <c r="H62" s="80" t="s">
        <v>125</v>
      </c>
      <c r="I62" s="80">
        <v>7</v>
      </c>
      <c r="J62" s="49" t="s">
        <v>135</v>
      </c>
      <c r="K62" s="85">
        <v>2</v>
      </c>
      <c r="L62" s="27"/>
      <c r="M62" s="28"/>
    </row>
    <row r="63" spans="1:13" ht="14.25">
      <c r="A63" s="118"/>
      <c r="B63" s="109"/>
      <c r="C63" s="109"/>
      <c r="D63" s="109"/>
      <c r="E63" s="109"/>
      <c r="F63" s="80">
        <v>4</v>
      </c>
      <c r="G63" s="80" t="s">
        <v>124</v>
      </c>
      <c r="H63" s="80" t="s">
        <v>125</v>
      </c>
      <c r="I63" s="80" t="s">
        <v>136</v>
      </c>
      <c r="J63" s="49" t="s">
        <v>137</v>
      </c>
      <c r="K63" s="85">
        <v>2</v>
      </c>
      <c r="L63" s="27"/>
      <c r="M63" s="28"/>
    </row>
    <row r="64" spans="1:13" ht="14.25">
      <c r="A64" s="118"/>
      <c r="B64" s="109"/>
      <c r="C64" s="109"/>
      <c r="D64" s="109"/>
      <c r="E64" s="109"/>
      <c r="F64" s="29">
        <v>5</v>
      </c>
      <c r="G64" s="29" t="s">
        <v>124</v>
      </c>
      <c r="H64" s="29" t="s">
        <v>125</v>
      </c>
      <c r="I64" s="29">
        <v>31</v>
      </c>
      <c r="J64" s="49" t="s">
        <v>138</v>
      </c>
      <c r="K64" s="85">
        <v>2</v>
      </c>
      <c r="L64" s="27"/>
      <c r="M64" s="28"/>
    </row>
    <row r="65" spans="1:13" ht="14.25">
      <c r="A65" s="118"/>
      <c r="B65" s="109"/>
      <c r="C65" s="109"/>
      <c r="D65" s="109"/>
      <c r="E65" s="109"/>
      <c r="F65" s="29">
        <v>6</v>
      </c>
      <c r="G65" s="29" t="s">
        <v>124</v>
      </c>
      <c r="H65" s="29" t="s">
        <v>125</v>
      </c>
      <c r="I65" s="29">
        <v>32</v>
      </c>
      <c r="J65" s="49" t="s">
        <v>139</v>
      </c>
      <c r="K65" s="85">
        <v>2</v>
      </c>
      <c r="L65" s="27"/>
      <c r="M65" s="28"/>
    </row>
    <row r="66" spans="1:13" ht="14.25">
      <c r="A66" s="118"/>
      <c r="B66" s="109"/>
      <c r="C66" s="109"/>
      <c r="D66" s="109"/>
      <c r="E66" s="109"/>
      <c r="F66" s="29">
        <v>7</v>
      </c>
      <c r="G66" s="29" t="s">
        <v>124</v>
      </c>
      <c r="H66" s="29" t="s">
        <v>125</v>
      </c>
      <c r="I66" s="29" t="s">
        <v>140</v>
      </c>
      <c r="J66" s="49" t="s">
        <v>141</v>
      </c>
      <c r="K66" s="85">
        <v>2</v>
      </c>
      <c r="L66" s="27"/>
      <c r="M66" s="28"/>
    </row>
    <row r="67" spans="1:13" ht="28.5">
      <c r="A67" s="118"/>
      <c r="B67" s="109"/>
      <c r="C67" s="109"/>
      <c r="D67" s="109"/>
      <c r="E67" s="109"/>
      <c r="F67" s="29">
        <v>8</v>
      </c>
      <c r="G67" s="29" t="s">
        <v>142</v>
      </c>
      <c r="H67" s="29" t="s">
        <v>143</v>
      </c>
      <c r="I67" s="29" t="s">
        <v>144</v>
      </c>
      <c r="J67" s="49"/>
      <c r="K67" s="85">
        <v>2</v>
      </c>
      <c r="L67" s="27"/>
      <c r="M67" s="28"/>
    </row>
    <row r="68" spans="1:13" ht="28.5">
      <c r="A68" s="118"/>
      <c r="B68" s="109"/>
      <c r="C68" s="109"/>
      <c r="D68" s="109"/>
      <c r="E68" s="109"/>
      <c r="F68" s="29">
        <v>9</v>
      </c>
      <c r="G68" s="29" t="s">
        <v>142</v>
      </c>
      <c r="H68" s="29" t="s">
        <v>143</v>
      </c>
      <c r="I68" s="29" t="s">
        <v>145</v>
      </c>
      <c r="J68" s="49"/>
      <c r="K68" s="85">
        <v>2</v>
      </c>
      <c r="L68" s="27"/>
      <c r="M68" s="28"/>
    </row>
    <row r="69" spans="1:13" ht="28.5">
      <c r="A69" s="118"/>
      <c r="B69" s="109"/>
      <c r="C69" s="109"/>
      <c r="D69" s="109"/>
      <c r="E69" s="109"/>
      <c r="F69" s="29" t="s">
        <v>12</v>
      </c>
      <c r="G69" s="29" t="s">
        <v>146</v>
      </c>
      <c r="H69" s="29" t="s">
        <v>147</v>
      </c>
      <c r="I69" s="29">
        <v>0</v>
      </c>
      <c r="J69" s="49" t="s">
        <v>148</v>
      </c>
      <c r="K69" s="85">
        <v>2</v>
      </c>
      <c r="L69" s="27"/>
      <c r="M69" s="28"/>
    </row>
    <row r="70" spans="1:13" ht="28.5">
      <c r="A70" s="118"/>
      <c r="B70" s="109"/>
      <c r="C70" s="109"/>
      <c r="D70" s="109"/>
      <c r="E70" s="109"/>
      <c r="F70" s="29" t="s">
        <v>13</v>
      </c>
      <c r="G70" s="29" t="s">
        <v>146</v>
      </c>
      <c r="H70" s="29" t="s">
        <v>147</v>
      </c>
      <c r="I70" s="29">
        <v>0</v>
      </c>
      <c r="J70" s="49" t="s">
        <v>149</v>
      </c>
      <c r="K70" s="85">
        <v>2</v>
      </c>
      <c r="L70" s="27"/>
      <c r="M70" s="28"/>
    </row>
    <row r="71" spans="1:13" ht="29.25" thickBot="1">
      <c r="A71" s="119"/>
      <c r="B71" s="110"/>
      <c r="C71" s="110"/>
      <c r="D71" s="110"/>
      <c r="E71" s="110"/>
      <c r="F71" s="50">
        <v>12</v>
      </c>
      <c r="G71" s="50" t="s">
        <v>150</v>
      </c>
      <c r="H71" s="50" t="s">
        <v>151</v>
      </c>
      <c r="I71" s="50">
        <v>34</v>
      </c>
      <c r="J71" s="51" t="s">
        <v>152</v>
      </c>
      <c r="K71" s="42">
        <v>1</v>
      </c>
      <c r="L71" s="52"/>
      <c r="M71" s="44"/>
    </row>
    <row r="72" spans="1:13" ht="15.75" thickBot="1">
      <c r="A72" s="4"/>
      <c r="B72" s="12"/>
      <c r="C72" s="12"/>
      <c r="D72" s="12"/>
      <c r="E72" s="12"/>
      <c r="F72" s="12"/>
      <c r="G72" s="12"/>
      <c r="H72" s="12"/>
      <c r="I72" s="12"/>
      <c r="J72" s="22"/>
      <c r="K72" s="45">
        <f>SUM(K60:K71)</f>
        <v>23</v>
      </c>
      <c r="L72" s="46" t="s">
        <v>34</v>
      </c>
      <c r="M72" s="47"/>
    </row>
    <row r="73" spans="1:13" ht="18" customHeight="1">
      <c r="A73" s="114">
        <v>5</v>
      </c>
      <c r="B73" s="105" t="s">
        <v>167</v>
      </c>
      <c r="C73" s="105" t="s">
        <v>168</v>
      </c>
      <c r="D73" s="105" t="s">
        <v>169</v>
      </c>
      <c r="E73" s="105" t="s">
        <v>170</v>
      </c>
      <c r="F73" s="17">
        <v>1</v>
      </c>
      <c r="G73" s="17" t="s">
        <v>157</v>
      </c>
      <c r="H73" s="17" t="s">
        <v>158</v>
      </c>
      <c r="I73" s="17">
        <v>203</v>
      </c>
      <c r="J73" s="39">
        <v>203003470</v>
      </c>
      <c r="K73" s="19">
        <v>1</v>
      </c>
      <c r="L73" s="20"/>
      <c r="M73" s="21"/>
    </row>
    <row r="74" spans="1:13" ht="18" customHeight="1">
      <c r="A74" s="115"/>
      <c r="B74" s="106"/>
      <c r="C74" s="106"/>
      <c r="D74" s="106"/>
      <c r="E74" s="106"/>
      <c r="F74" s="24">
        <v>2</v>
      </c>
      <c r="G74" s="24" t="s">
        <v>157</v>
      </c>
      <c r="H74" s="24" t="s">
        <v>158</v>
      </c>
      <c r="I74" s="24">
        <v>205</v>
      </c>
      <c r="J74" s="25">
        <v>203003455</v>
      </c>
      <c r="K74" s="26">
        <v>1</v>
      </c>
      <c r="L74" s="27"/>
      <c r="M74" s="28"/>
    </row>
    <row r="75" spans="1:13" ht="18" customHeight="1">
      <c r="A75" s="115"/>
      <c r="B75" s="106"/>
      <c r="C75" s="106"/>
      <c r="D75" s="106"/>
      <c r="E75" s="106"/>
      <c r="F75" s="24">
        <v>3</v>
      </c>
      <c r="G75" s="24" t="s">
        <v>157</v>
      </c>
      <c r="H75" s="24" t="s">
        <v>158</v>
      </c>
      <c r="I75" s="24">
        <v>204</v>
      </c>
      <c r="J75" s="25">
        <v>203003456</v>
      </c>
      <c r="K75" s="26">
        <v>1</v>
      </c>
      <c r="L75" s="27"/>
      <c r="M75" s="28"/>
    </row>
    <row r="76" spans="1:13" ht="18" customHeight="1">
      <c r="A76" s="115"/>
      <c r="B76" s="106"/>
      <c r="C76" s="106"/>
      <c r="D76" s="106"/>
      <c r="E76" s="106"/>
      <c r="F76" s="80">
        <v>4</v>
      </c>
      <c r="G76" s="80" t="s">
        <v>28</v>
      </c>
      <c r="H76" s="80" t="s">
        <v>159</v>
      </c>
      <c r="I76" s="80" t="s">
        <v>160</v>
      </c>
      <c r="J76" s="88" t="s">
        <v>161</v>
      </c>
      <c r="K76" s="85">
        <v>2</v>
      </c>
      <c r="L76" s="27"/>
      <c r="M76" s="28"/>
    </row>
    <row r="77" spans="1:13" ht="18" customHeight="1">
      <c r="A77" s="115"/>
      <c r="B77" s="106"/>
      <c r="C77" s="106"/>
      <c r="D77" s="106"/>
      <c r="E77" s="106"/>
      <c r="F77" s="24">
        <v>5</v>
      </c>
      <c r="G77" s="24" t="s">
        <v>162</v>
      </c>
      <c r="H77" s="24" t="s">
        <v>163</v>
      </c>
      <c r="I77" s="24">
        <v>210</v>
      </c>
      <c r="J77" s="25" t="s">
        <v>164</v>
      </c>
      <c r="K77" s="26">
        <v>1</v>
      </c>
      <c r="L77" s="27"/>
      <c r="M77" s="28"/>
    </row>
    <row r="78" spans="1:13" ht="18" customHeight="1" thickBot="1">
      <c r="A78" s="116"/>
      <c r="B78" s="107"/>
      <c r="C78" s="107"/>
      <c r="D78" s="107"/>
      <c r="E78" s="107"/>
      <c r="F78" s="40">
        <v>6</v>
      </c>
      <c r="G78" s="40" t="s">
        <v>162</v>
      </c>
      <c r="H78" s="40" t="s">
        <v>165</v>
      </c>
      <c r="I78" s="40">
        <v>101</v>
      </c>
      <c r="J78" s="41" t="s">
        <v>166</v>
      </c>
      <c r="K78" s="42">
        <v>1</v>
      </c>
      <c r="L78" s="43"/>
      <c r="M78" s="44"/>
    </row>
    <row r="79" spans="1:13" ht="15.75" thickBot="1">
      <c r="A79" s="4"/>
      <c r="B79" s="12"/>
      <c r="C79" s="12"/>
      <c r="D79" s="12"/>
      <c r="E79" s="12"/>
      <c r="F79" s="12"/>
      <c r="G79" s="12"/>
      <c r="H79" s="12"/>
      <c r="I79" s="12"/>
      <c r="J79" s="22"/>
      <c r="K79" s="45">
        <f>SUM(K73:K78)</f>
        <v>7</v>
      </c>
      <c r="L79" s="46" t="s">
        <v>34</v>
      </c>
      <c r="M79" s="47"/>
    </row>
    <row r="80" spans="1:13" ht="14.25">
      <c r="A80" s="114">
        <v>6</v>
      </c>
      <c r="B80" s="105" t="s">
        <v>17</v>
      </c>
      <c r="C80" s="111" t="s">
        <v>217</v>
      </c>
      <c r="D80" s="105" t="s">
        <v>18</v>
      </c>
      <c r="E80" s="111" t="s">
        <v>19</v>
      </c>
      <c r="F80" s="17">
        <v>1</v>
      </c>
      <c r="G80" s="17" t="s">
        <v>20</v>
      </c>
      <c r="H80" s="17" t="s">
        <v>171</v>
      </c>
      <c r="I80" s="17">
        <v>1</v>
      </c>
      <c r="J80" s="17" t="s">
        <v>172</v>
      </c>
      <c r="K80" s="19">
        <v>1</v>
      </c>
      <c r="L80" s="20"/>
      <c r="M80" s="21"/>
    </row>
    <row r="81" spans="1:13" ht="28.5">
      <c r="A81" s="115"/>
      <c r="B81" s="106"/>
      <c r="C81" s="112"/>
      <c r="D81" s="106"/>
      <c r="E81" s="112"/>
      <c r="F81" s="24">
        <f aca="true" t="shared" si="0" ref="F81:F122">F80+1</f>
        <v>2</v>
      </c>
      <c r="G81" s="24" t="s">
        <v>20</v>
      </c>
      <c r="H81" s="24" t="s">
        <v>173</v>
      </c>
      <c r="I81" s="24">
        <v>2</v>
      </c>
      <c r="J81" s="24" t="s">
        <v>174</v>
      </c>
      <c r="K81" s="26">
        <v>1</v>
      </c>
      <c r="L81" s="27"/>
      <c r="M81" s="28"/>
    </row>
    <row r="82" spans="1:13" ht="14.25">
      <c r="A82" s="115"/>
      <c r="B82" s="106"/>
      <c r="C82" s="112"/>
      <c r="D82" s="106"/>
      <c r="E82" s="112"/>
      <c r="F82" s="24">
        <f t="shared" si="0"/>
        <v>3</v>
      </c>
      <c r="G82" s="24" t="s">
        <v>20</v>
      </c>
      <c r="H82" s="24" t="s">
        <v>23</v>
      </c>
      <c r="I82" s="24">
        <v>3</v>
      </c>
      <c r="J82" s="24" t="s">
        <v>175</v>
      </c>
      <c r="K82" s="26">
        <v>1</v>
      </c>
      <c r="L82" s="27"/>
      <c r="M82" s="28"/>
    </row>
    <row r="83" spans="1:13" ht="14.25">
      <c r="A83" s="115"/>
      <c r="B83" s="106"/>
      <c r="C83" s="112"/>
      <c r="D83" s="106"/>
      <c r="E83" s="112"/>
      <c r="F83" s="24">
        <f t="shared" si="0"/>
        <v>4</v>
      </c>
      <c r="G83" s="24" t="s">
        <v>20</v>
      </c>
      <c r="H83" s="24" t="s">
        <v>176</v>
      </c>
      <c r="I83" s="24">
        <v>4</v>
      </c>
      <c r="J83" s="24" t="s">
        <v>177</v>
      </c>
      <c r="K83" s="26">
        <v>1</v>
      </c>
      <c r="L83" s="27"/>
      <c r="M83" s="28"/>
    </row>
    <row r="84" spans="1:13" ht="14.25">
      <c r="A84" s="115"/>
      <c r="B84" s="106"/>
      <c r="C84" s="112"/>
      <c r="D84" s="106"/>
      <c r="E84" s="112"/>
      <c r="F84" s="24">
        <f t="shared" si="0"/>
        <v>5</v>
      </c>
      <c r="G84" s="24" t="s">
        <v>20</v>
      </c>
      <c r="H84" s="24" t="s">
        <v>21</v>
      </c>
      <c r="I84" s="24">
        <v>5</v>
      </c>
      <c r="J84" s="24" t="s">
        <v>178</v>
      </c>
      <c r="K84" s="26">
        <v>1</v>
      </c>
      <c r="L84" s="27"/>
      <c r="M84" s="28"/>
    </row>
    <row r="85" spans="1:13" ht="14.25">
      <c r="A85" s="115"/>
      <c r="B85" s="106"/>
      <c r="C85" s="112"/>
      <c r="D85" s="106"/>
      <c r="E85" s="112"/>
      <c r="F85" s="24">
        <f t="shared" si="0"/>
        <v>6</v>
      </c>
      <c r="G85" s="24" t="s">
        <v>20</v>
      </c>
      <c r="H85" s="24" t="s">
        <v>176</v>
      </c>
      <c r="I85" s="24">
        <v>6</v>
      </c>
      <c r="J85" s="24" t="s">
        <v>179</v>
      </c>
      <c r="K85" s="26">
        <v>1</v>
      </c>
      <c r="L85" s="27"/>
      <c r="M85" s="28"/>
    </row>
    <row r="86" spans="1:13" ht="14.25">
      <c r="A86" s="115"/>
      <c r="B86" s="106"/>
      <c r="C86" s="112"/>
      <c r="D86" s="106"/>
      <c r="E86" s="112"/>
      <c r="F86" s="24">
        <f t="shared" si="0"/>
        <v>7</v>
      </c>
      <c r="G86" s="24" t="s">
        <v>20</v>
      </c>
      <c r="H86" s="24" t="s">
        <v>21</v>
      </c>
      <c r="I86" s="24">
        <v>8</v>
      </c>
      <c r="J86" s="24" t="s">
        <v>180</v>
      </c>
      <c r="K86" s="26">
        <v>1</v>
      </c>
      <c r="L86" s="27"/>
      <c r="M86" s="28"/>
    </row>
    <row r="87" spans="1:13" ht="14.25">
      <c r="A87" s="115"/>
      <c r="B87" s="106"/>
      <c r="C87" s="112"/>
      <c r="D87" s="106"/>
      <c r="E87" s="112"/>
      <c r="F87" s="24">
        <f t="shared" si="0"/>
        <v>8</v>
      </c>
      <c r="G87" s="24" t="s">
        <v>24</v>
      </c>
      <c r="H87" s="24" t="s">
        <v>25</v>
      </c>
      <c r="I87" s="24">
        <v>9</v>
      </c>
      <c r="J87" s="53" t="s">
        <v>181</v>
      </c>
      <c r="K87" s="26">
        <v>1</v>
      </c>
      <c r="L87" s="27"/>
      <c r="M87" s="28"/>
    </row>
    <row r="88" spans="1:13" ht="14.25">
      <c r="A88" s="115"/>
      <c r="B88" s="106"/>
      <c r="C88" s="112"/>
      <c r="D88" s="106"/>
      <c r="E88" s="112"/>
      <c r="F88" s="24">
        <f t="shared" si="0"/>
        <v>9</v>
      </c>
      <c r="G88" s="24" t="s">
        <v>24</v>
      </c>
      <c r="H88" s="24" t="s">
        <v>25</v>
      </c>
      <c r="I88" s="24">
        <v>10</v>
      </c>
      <c r="J88" s="53" t="s">
        <v>182</v>
      </c>
      <c r="K88" s="26">
        <v>1</v>
      </c>
      <c r="L88" s="27"/>
      <c r="M88" s="28"/>
    </row>
    <row r="89" spans="1:13" ht="14.25">
      <c r="A89" s="115"/>
      <c r="B89" s="106"/>
      <c r="C89" s="112"/>
      <c r="D89" s="106"/>
      <c r="E89" s="112"/>
      <c r="F89" s="24">
        <f t="shared" si="0"/>
        <v>10</v>
      </c>
      <c r="G89" s="24" t="s">
        <v>24</v>
      </c>
      <c r="H89" s="24" t="s">
        <v>25</v>
      </c>
      <c r="I89" s="24">
        <v>11</v>
      </c>
      <c r="J89" s="24" t="s">
        <v>183</v>
      </c>
      <c r="K89" s="26">
        <v>1</v>
      </c>
      <c r="L89" s="27"/>
      <c r="M89" s="28"/>
    </row>
    <row r="90" spans="1:13" ht="14.25">
      <c r="A90" s="115"/>
      <c r="B90" s="106"/>
      <c r="C90" s="112"/>
      <c r="D90" s="106"/>
      <c r="E90" s="112"/>
      <c r="F90" s="24">
        <f t="shared" si="0"/>
        <v>11</v>
      </c>
      <c r="G90" s="24" t="s">
        <v>24</v>
      </c>
      <c r="H90" s="24" t="s">
        <v>25</v>
      </c>
      <c r="I90" s="24">
        <v>12</v>
      </c>
      <c r="J90" s="53" t="s">
        <v>184</v>
      </c>
      <c r="K90" s="26">
        <v>1</v>
      </c>
      <c r="L90" s="27"/>
      <c r="M90" s="28"/>
    </row>
    <row r="91" spans="1:13" ht="14.25">
      <c r="A91" s="115"/>
      <c r="B91" s="106"/>
      <c r="C91" s="112"/>
      <c r="D91" s="106"/>
      <c r="E91" s="112"/>
      <c r="F91" s="24">
        <f t="shared" si="0"/>
        <v>12</v>
      </c>
      <c r="G91" s="24" t="s">
        <v>24</v>
      </c>
      <c r="H91" s="24" t="s">
        <v>25</v>
      </c>
      <c r="I91" s="24">
        <v>13</v>
      </c>
      <c r="J91" s="24" t="s">
        <v>183</v>
      </c>
      <c r="K91" s="26">
        <v>1</v>
      </c>
      <c r="L91" s="27"/>
      <c r="M91" s="28"/>
    </row>
    <row r="92" spans="1:13" ht="28.5">
      <c r="A92" s="115"/>
      <c r="B92" s="106"/>
      <c r="C92" s="112"/>
      <c r="D92" s="106"/>
      <c r="E92" s="112"/>
      <c r="F92" s="24">
        <f t="shared" si="0"/>
        <v>13</v>
      </c>
      <c r="G92" s="24" t="s">
        <v>20</v>
      </c>
      <c r="H92" s="24" t="s">
        <v>173</v>
      </c>
      <c r="I92" s="24">
        <v>101</v>
      </c>
      <c r="J92" s="24" t="s">
        <v>185</v>
      </c>
      <c r="K92" s="26">
        <v>1</v>
      </c>
      <c r="L92" s="27"/>
      <c r="M92" s="28"/>
    </row>
    <row r="93" spans="1:13" ht="28.5">
      <c r="A93" s="115"/>
      <c r="B93" s="106"/>
      <c r="C93" s="112"/>
      <c r="D93" s="106"/>
      <c r="E93" s="112"/>
      <c r="F93" s="24">
        <f t="shared" si="0"/>
        <v>14</v>
      </c>
      <c r="G93" s="24" t="s">
        <v>20</v>
      </c>
      <c r="H93" s="24" t="s">
        <v>173</v>
      </c>
      <c r="I93" s="24">
        <v>102</v>
      </c>
      <c r="J93" s="24" t="s">
        <v>186</v>
      </c>
      <c r="K93" s="26">
        <v>1</v>
      </c>
      <c r="L93" s="27"/>
      <c r="M93" s="28"/>
    </row>
    <row r="94" spans="1:13" ht="14.25">
      <c r="A94" s="115"/>
      <c r="B94" s="106"/>
      <c r="C94" s="112"/>
      <c r="D94" s="106"/>
      <c r="E94" s="112"/>
      <c r="F94" s="24">
        <f t="shared" si="0"/>
        <v>15</v>
      </c>
      <c r="G94" s="24" t="s">
        <v>20</v>
      </c>
      <c r="H94" s="24" t="s">
        <v>21</v>
      </c>
      <c r="I94" s="24">
        <v>103</v>
      </c>
      <c r="J94" s="24" t="s">
        <v>187</v>
      </c>
      <c r="K94" s="26">
        <v>1</v>
      </c>
      <c r="L94" s="27"/>
      <c r="M94" s="28"/>
    </row>
    <row r="95" spans="1:13" ht="14.25">
      <c r="A95" s="115"/>
      <c r="B95" s="106"/>
      <c r="C95" s="112"/>
      <c r="D95" s="106"/>
      <c r="E95" s="112"/>
      <c r="F95" s="24">
        <f t="shared" si="0"/>
        <v>16</v>
      </c>
      <c r="G95" s="24" t="s">
        <v>20</v>
      </c>
      <c r="H95" s="24" t="s">
        <v>22</v>
      </c>
      <c r="I95" s="24">
        <v>104</v>
      </c>
      <c r="J95" s="24" t="s">
        <v>188</v>
      </c>
      <c r="K95" s="26">
        <v>1</v>
      </c>
      <c r="L95" s="27"/>
      <c r="M95" s="28"/>
    </row>
    <row r="96" spans="1:13" ht="14.25">
      <c r="A96" s="115"/>
      <c r="B96" s="106"/>
      <c r="C96" s="112"/>
      <c r="D96" s="106"/>
      <c r="E96" s="112"/>
      <c r="F96" s="24">
        <f t="shared" si="0"/>
        <v>17</v>
      </c>
      <c r="G96" s="24" t="s">
        <v>20</v>
      </c>
      <c r="H96" s="24" t="s">
        <v>22</v>
      </c>
      <c r="I96" s="24">
        <v>105</v>
      </c>
      <c r="J96" s="24" t="s">
        <v>189</v>
      </c>
      <c r="K96" s="26">
        <v>1</v>
      </c>
      <c r="L96" s="27"/>
      <c r="M96" s="28"/>
    </row>
    <row r="97" spans="1:13" ht="14.25">
      <c r="A97" s="115"/>
      <c r="B97" s="106"/>
      <c r="C97" s="112"/>
      <c r="D97" s="106"/>
      <c r="E97" s="112"/>
      <c r="F97" s="24">
        <f t="shared" si="0"/>
        <v>18</v>
      </c>
      <c r="G97" s="24" t="s">
        <v>20</v>
      </c>
      <c r="H97" s="24" t="s">
        <v>171</v>
      </c>
      <c r="I97" s="24">
        <v>106</v>
      </c>
      <c r="J97" s="24" t="s">
        <v>190</v>
      </c>
      <c r="K97" s="26">
        <v>1</v>
      </c>
      <c r="L97" s="27"/>
      <c r="M97" s="28"/>
    </row>
    <row r="98" spans="1:13" ht="14.25">
      <c r="A98" s="115"/>
      <c r="B98" s="106"/>
      <c r="C98" s="112"/>
      <c r="D98" s="106"/>
      <c r="E98" s="112"/>
      <c r="F98" s="24">
        <f t="shared" si="0"/>
        <v>19</v>
      </c>
      <c r="G98" s="24" t="s">
        <v>20</v>
      </c>
      <c r="H98" s="24" t="s">
        <v>22</v>
      </c>
      <c r="I98" s="24">
        <v>107</v>
      </c>
      <c r="J98" s="24" t="s">
        <v>191</v>
      </c>
      <c r="K98" s="26">
        <v>1</v>
      </c>
      <c r="L98" s="27"/>
      <c r="M98" s="28"/>
    </row>
    <row r="99" spans="1:13" ht="14.25">
      <c r="A99" s="115"/>
      <c r="B99" s="106"/>
      <c r="C99" s="112"/>
      <c r="D99" s="106"/>
      <c r="E99" s="112"/>
      <c r="F99" s="24">
        <f t="shared" si="0"/>
        <v>20</v>
      </c>
      <c r="G99" s="24" t="s">
        <v>20</v>
      </c>
      <c r="H99" s="24" t="s">
        <v>22</v>
      </c>
      <c r="I99" s="24">
        <v>108</v>
      </c>
      <c r="J99" s="24" t="s">
        <v>192</v>
      </c>
      <c r="K99" s="26">
        <v>1</v>
      </c>
      <c r="L99" s="27"/>
      <c r="M99" s="28"/>
    </row>
    <row r="100" spans="1:13" ht="14.25">
      <c r="A100" s="115"/>
      <c r="B100" s="106"/>
      <c r="C100" s="112"/>
      <c r="D100" s="106"/>
      <c r="E100" s="112"/>
      <c r="F100" s="24">
        <f t="shared" si="0"/>
        <v>21</v>
      </c>
      <c r="G100" s="24" t="s">
        <v>20</v>
      </c>
      <c r="H100" s="24" t="s">
        <v>171</v>
      </c>
      <c r="I100" s="24">
        <v>109</v>
      </c>
      <c r="J100" s="24" t="s">
        <v>193</v>
      </c>
      <c r="K100" s="26">
        <v>1</v>
      </c>
      <c r="L100" s="27"/>
      <c r="M100" s="28"/>
    </row>
    <row r="101" spans="1:13" ht="14.25">
      <c r="A101" s="115"/>
      <c r="B101" s="106"/>
      <c r="C101" s="112"/>
      <c r="D101" s="106"/>
      <c r="E101" s="112"/>
      <c r="F101" s="24">
        <f t="shared" si="0"/>
        <v>22</v>
      </c>
      <c r="G101" s="24" t="s">
        <v>20</v>
      </c>
      <c r="H101" s="24" t="s">
        <v>171</v>
      </c>
      <c r="I101" s="24">
        <v>110</v>
      </c>
      <c r="J101" s="24" t="s">
        <v>194</v>
      </c>
      <c r="K101" s="26">
        <v>1</v>
      </c>
      <c r="L101" s="27"/>
      <c r="M101" s="28"/>
    </row>
    <row r="102" spans="1:13" ht="14.25">
      <c r="A102" s="115"/>
      <c r="B102" s="106"/>
      <c r="C102" s="112"/>
      <c r="D102" s="106"/>
      <c r="E102" s="112"/>
      <c r="F102" s="24">
        <f t="shared" si="0"/>
        <v>23</v>
      </c>
      <c r="G102" s="24" t="s">
        <v>24</v>
      </c>
      <c r="H102" s="24" t="s">
        <v>25</v>
      </c>
      <c r="I102" s="24">
        <v>111</v>
      </c>
      <c r="J102" s="53" t="s">
        <v>195</v>
      </c>
      <c r="K102" s="26">
        <v>1</v>
      </c>
      <c r="L102" s="27"/>
      <c r="M102" s="28"/>
    </row>
    <row r="103" spans="1:13" ht="14.25">
      <c r="A103" s="115"/>
      <c r="B103" s="106"/>
      <c r="C103" s="112"/>
      <c r="D103" s="106"/>
      <c r="E103" s="112"/>
      <c r="F103" s="24">
        <f t="shared" si="0"/>
        <v>24</v>
      </c>
      <c r="G103" s="24" t="s">
        <v>24</v>
      </c>
      <c r="H103" s="24" t="s">
        <v>25</v>
      </c>
      <c r="I103" s="24">
        <v>112</v>
      </c>
      <c r="J103" s="24" t="s">
        <v>192</v>
      </c>
      <c r="K103" s="26">
        <v>1</v>
      </c>
      <c r="L103" s="27"/>
      <c r="M103" s="28"/>
    </row>
    <row r="104" spans="1:13" ht="14.25">
      <c r="A104" s="115"/>
      <c r="B104" s="106"/>
      <c r="C104" s="112"/>
      <c r="D104" s="106"/>
      <c r="E104" s="112"/>
      <c r="F104" s="24">
        <f t="shared" si="0"/>
        <v>25</v>
      </c>
      <c r="G104" s="24" t="s">
        <v>24</v>
      </c>
      <c r="H104" s="24" t="s">
        <v>25</v>
      </c>
      <c r="I104" s="24">
        <v>113</v>
      </c>
      <c r="J104" s="24" t="s">
        <v>192</v>
      </c>
      <c r="K104" s="26">
        <v>1</v>
      </c>
      <c r="L104" s="27"/>
      <c r="M104" s="28"/>
    </row>
    <row r="105" spans="1:13" ht="28.5">
      <c r="A105" s="115"/>
      <c r="B105" s="106"/>
      <c r="C105" s="112"/>
      <c r="D105" s="106"/>
      <c r="E105" s="112"/>
      <c r="F105" s="24">
        <f t="shared" si="0"/>
        <v>26</v>
      </c>
      <c r="G105" s="24" t="s">
        <v>26</v>
      </c>
      <c r="H105" s="24" t="s">
        <v>196</v>
      </c>
      <c r="I105" s="24">
        <v>114</v>
      </c>
      <c r="J105" s="53" t="s">
        <v>197</v>
      </c>
      <c r="K105" s="26">
        <v>1</v>
      </c>
      <c r="L105" s="27"/>
      <c r="M105" s="28"/>
    </row>
    <row r="106" spans="1:13" ht="14.25">
      <c r="A106" s="115"/>
      <c r="B106" s="106"/>
      <c r="C106" s="112"/>
      <c r="D106" s="106"/>
      <c r="E106" s="112"/>
      <c r="F106" s="24">
        <f t="shared" si="0"/>
        <v>27</v>
      </c>
      <c r="G106" s="24" t="s">
        <v>24</v>
      </c>
      <c r="H106" s="24" t="s">
        <v>25</v>
      </c>
      <c r="I106" s="24">
        <v>115</v>
      </c>
      <c r="J106" s="53" t="s">
        <v>198</v>
      </c>
      <c r="K106" s="26">
        <v>1</v>
      </c>
      <c r="L106" s="27"/>
      <c r="M106" s="28"/>
    </row>
    <row r="107" spans="1:13" ht="14.25">
      <c r="A107" s="115"/>
      <c r="B107" s="106"/>
      <c r="C107" s="112"/>
      <c r="D107" s="106"/>
      <c r="E107" s="112"/>
      <c r="F107" s="24">
        <f t="shared" si="0"/>
        <v>28</v>
      </c>
      <c r="G107" s="24" t="s">
        <v>20</v>
      </c>
      <c r="H107" s="24" t="s">
        <v>21</v>
      </c>
      <c r="I107" s="24">
        <v>116</v>
      </c>
      <c r="J107" s="53" t="s">
        <v>198</v>
      </c>
      <c r="K107" s="26">
        <v>1</v>
      </c>
      <c r="L107" s="27"/>
      <c r="M107" s="28"/>
    </row>
    <row r="108" spans="1:13" ht="28.5">
      <c r="A108" s="115"/>
      <c r="B108" s="106"/>
      <c r="C108" s="112"/>
      <c r="D108" s="106"/>
      <c r="E108" s="112"/>
      <c r="F108" s="24">
        <f t="shared" si="0"/>
        <v>29</v>
      </c>
      <c r="G108" s="24" t="s">
        <v>27</v>
      </c>
      <c r="H108" s="24" t="s">
        <v>199</v>
      </c>
      <c r="I108" s="24">
        <v>117</v>
      </c>
      <c r="J108" s="53" t="s">
        <v>200</v>
      </c>
      <c r="K108" s="26">
        <v>1</v>
      </c>
      <c r="L108" s="27"/>
      <c r="M108" s="28"/>
    </row>
    <row r="109" spans="1:13" ht="14.25">
      <c r="A109" s="115"/>
      <c r="B109" s="106"/>
      <c r="C109" s="112"/>
      <c r="D109" s="106"/>
      <c r="E109" s="112"/>
      <c r="F109" s="24">
        <f t="shared" si="0"/>
        <v>30</v>
      </c>
      <c r="G109" s="24" t="s">
        <v>9</v>
      </c>
      <c r="H109" s="24" t="s">
        <v>201</v>
      </c>
      <c r="I109" s="24">
        <v>117</v>
      </c>
      <c r="J109" s="53" t="s">
        <v>198</v>
      </c>
      <c r="K109" s="26">
        <v>1</v>
      </c>
      <c r="L109" s="27"/>
      <c r="M109" s="28"/>
    </row>
    <row r="110" spans="1:13" ht="14.25">
      <c r="A110" s="115"/>
      <c r="B110" s="106"/>
      <c r="C110" s="112"/>
      <c r="D110" s="106"/>
      <c r="E110" s="112"/>
      <c r="F110" s="24">
        <f t="shared" si="0"/>
        <v>31</v>
      </c>
      <c r="G110" s="24" t="s">
        <v>20</v>
      </c>
      <c r="H110" s="24" t="s">
        <v>23</v>
      </c>
      <c r="I110" s="24">
        <v>201</v>
      </c>
      <c r="J110" s="53" t="s">
        <v>202</v>
      </c>
      <c r="K110" s="26">
        <v>1</v>
      </c>
      <c r="L110" s="27"/>
      <c r="M110" s="28"/>
    </row>
    <row r="111" spans="1:13" ht="14.25">
      <c r="A111" s="115"/>
      <c r="B111" s="106"/>
      <c r="C111" s="112"/>
      <c r="D111" s="106"/>
      <c r="E111" s="112"/>
      <c r="F111" s="24">
        <f t="shared" si="0"/>
        <v>32</v>
      </c>
      <c r="G111" s="24" t="s">
        <v>20</v>
      </c>
      <c r="H111" s="24" t="s">
        <v>21</v>
      </c>
      <c r="I111" s="24">
        <v>202</v>
      </c>
      <c r="J111" s="53" t="s">
        <v>203</v>
      </c>
      <c r="K111" s="26">
        <v>1</v>
      </c>
      <c r="L111" s="27"/>
      <c r="M111" s="28"/>
    </row>
    <row r="112" spans="1:13" ht="28.5">
      <c r="A112" s="115"/>
      <c r="B112" s="106"/>
      <c r="C112" s="112"/>
      <c r="D112" s="106"/>
      <c r="E112" s="112"/>
      <c r="F112" s="80">
        <f t="shared" si="0"/>
        <v>33</v>
      </c>
      <c r="G112" s="80" t="s">
        <v>27</v>
      </c>
      <c r="H112" s="80" t="s">
        <v>30</v>
      </c>
      <c r="I112" s="80" t="s">
        <v>204</v>
      </c>
      <c r="J112" s="89" t="s">
        <v>205</v>
      </c>
      <c r="K112" s="85">
        <v>2</v>
      </c>
      <c r="L112" s="27"/>
      <c r="M112" s="28"/>
    </row>
    <row r="113" spans="1:13" ht="28.5">
      <c r="A113" s="115"/>
      <c r="B113" s="106"/>
      <c r="C113" s="112"/>
      <c r="D113" s="106"/>
      <c r="E113" s="112"/>
      <c r="F113" s="80">
        <f t="shared" si="0"/>
        <v>34</v>
      </c>
      <c r="G113" s="80" t="s">
        <v>9</v>
      </c>
      <c r="H113" s="80" t="s">
        <v>31</v>
      </c>
      <c r="I113" s="80" t="s">
        <v>204</v>
      </c>
      <c r="J113" s="89" t="s">
        <v>206</v>
      </c>
      <c r="K113" s="85">
        <v>2</v>
      </c>
      <c r="L113" s="27"/>
      <c r="M113" s="28"/>
    </row>
    <row r="114" spans="1:13" ht="14.25">
      <c r="A114" s="115"/>
      <c r="B114" s="106"/>
      <c r="C114" s="112"/>
      <c r="D114" s="106"/>
      <c r="E114" s="112"/>
      <c r="F114" s="24">
        <f t="shared" si="0"/>
        <v>35</v>
      </c>
      <c r="G114" s="24" t="s">
        <v>20</v>
      </c>
      <c r="H114" s="24" t="s">
        <v>21</v>
      </c>
      <c r="I114" s="24">
        <v>204</v>
      </c>
      <c r="J114" s="53" t="s">
        <v>207</v>
      </c>
      <c r="K114" s="26">
        <v>1</v>
      </c>
      <c r="L114" s="27"/>
      <c r="M114" s="28"/>
    </row>
    <row r="115" spans="1:13" ht="14.25">
      <c r="A115" s="115"/>
      <c r="B115" s="106"/>
      <c r="C115" s="112"/>
      <c r="D115" s="106"/>
      <c r="E115" s="112"/>
      <c r="F115" s="24">
        <f t="shared" si="0"/>
        <v>36</v>
      </c>
      <c r="G115" s="24" t="s">
        <v>24</v>
      </c>
      <c r="H115" s="24" t="s">
        <v>25</v>
      </c>
      <c r="I115" s="24">
        <v>206</v>
      </c>
      <c r="J115" s="53" t="s">
        <v>208</v>
      </c>
      <c r="K115" s="26">
        <v>1</v>
      </c>
      <c r="L115" s="27"/>
      <c r="M115" s="28"/>
    </row>
    <row r="116" spans="1:13" ht="14.25">
      <c r="A116" s="115"/>
      <c r="B116" s="106"/>
      <c r="C116" s="112"/>
      <c r="D116" s="106"/>
      <c r="E116" s="112"/>
      <c r="F116" s="24">
        <f t="shared" si="0"/>
        <v>37</v>
      </c>
      <c r="G116" s="24" t="s">
        <v>20</v>
      </c>
      <c r="H116" s="24" t="s">
        <v>23</v>
      </c>
      <c r="I116" s="24">
        <v>207</v>
      </c>
      <c r="J116" s="53" t="s">
        <v>209</v>
      </c>
      <c r="K116" s="26">
        <v>1</v>
      </c>
      <c r="L116" s="27"/>
      <c r="M116" s="28"/>
    </row>
    <row r="117" spans="1:13" ht="14.25">
      <c r="A117" s="115"/>
      <c r="B117" s="106"/>
      <c r="C117" s="112"/>
      <c r="D117" s="106"/>
      <c r="E117" s="112"/>
      <c r="F117" s="24">
        <f t="shared" si="0"/>
        <v>38</v>
      </c>
      <c r="G117" s="24" t="s">
        <v>24</v>
      </c>
      <c r="H117" s="24" t="s">
        <v>25</v>
      </c>
      <c r="I117" s="24">
        <v>208</v>
      </c>
      <c r="J117" s="53" t="s">
        <v>210</v>
      </c>
      <c r="K117" s="26">
        <v>1</v>
      </c>
      <c r="L117" s="27"/>
      <c r="M117" s="28"/>
    </row>
    <row r="118" spans="1:13" ht="14.25">
      <c r="A118" s="115"/>
      <c r="B118" s="106"/>
      <c r="C118" s="112"/>
      <c r="D118" s="106"/>
      <c r="E118" s="112"/>
      <c r="F118" s="24">
        <f t="shared" si="0"/>
        <v>39</v>
      </c>
      <c r="G118" s="24" t="s">
        <v>24</v>
      </c>
      <c r="H118" s="24" t="s">
        <v>25</v>
      </c>
      <c r="I118" s="24">
        <v>209</v>
      </c>
      <c r="J118" s="53" t="s">
        <v>211</v>
      </c>
      <c r="K118" s="26">
        <v>1</v>
      </c>
      <c r="L118" s="27"/>
      <c r="M118" s="28"/>
    </row>
    <row r="119" spans="1:13" ht="14.25">
      <c r="A119" s="115"/>
      <c r="B119" s="106"/>
      <c r="C119" s="112"/>
      <c r="D119" s="106"/>
      <c r="E119" s="112"/>
      <c r="F119" s="24">
        <f t="shared" si="0"/>
        <v>40</v>
      </c>
      <c r="G119" s="24" t="s">
        <v>24</v>
      </c>
      <c r="H119" s="24" t="s">
        <v>25</v>
      </c>
      <c r="I119" s="24">
        <v>210</v>
      </c>
      <c r="J119" s="53" t="s">
        <v>212</v>
      </c>
      <c r="K119" s="26">
        <v>1</v>
      </c>
      <c r="L119" s="27"/>
      <c r="M119" s="28"/>
    </row>
    <row r="120" spans="1:13" ht="14.25">
      <c r="A120" s="115"/>
      <c r="B120" s="106"/>
      <c r="C120" s="112"/>
      <c r="D120" s="106"/>
      <c r="E120" s="112"/>
      <c r="F120" s="24">
        <f t="shared" si="0"/>
        <v>41</v>
      </c>
      <c r="G120" s="24" t="s">
        <v>24</v>
      </c>
      <c r="H120" s="24" t="s">
        <v>25</v>
      </c>
      <c r="I120" s="24">
        <v>211</v>
      </c>
      <c r="J120" s="53" t="s">
        <v>213</v>
      </c>
      <c r="K120" s="26">
        <v>1</v>
      </c>
      <c r="L120" s="27"/>
      <c r="M120" s="28"/>
    </row>
    <row r="121" spans="1:13" ht="14.25">
      <c r="A121" s="115"/>
      <c r="B121" s="106"/>
      <c r="C121" s="112"/>
      <c r="D121" s="106"/>
      <c r="E121" s="112"/>
      <c r="F121" s="24">
        <f t="shared" si="0"/>
        <v>42</v>
      </c>
      <c r="G121" s="24" t="s">
        <v>24</v>
      </c>
      <c r="H121" s="24" t="s">
        <v>25</v>
      </c>
      <c r="I121" s="24">
        <v>212</v>
      </c>
      <c r="J121" s="53" t="s">
        <v>214</v>
      </c>
      <c r="K121" s="26">
        <v>1</v>
      </c>
      <c r="L121" s="27"/>
      <c r="M121" s="28"/>
    </row>
    <row r="122" spans="1:13" ht="15" thickBot="1">
      <c r="A122" s="116"/>
      <c r="B122" s="107"/>
      <c r="C122" s="113"/>
      <c r="D122" s="107"/>
      <c r="E122" s="113"/>
      <c r="F122" s="40">
        <f t="shared" si="0"/>
        <v>43</v>
      </c>
      <c r="G122" s="40" t="s">
        <v>32</v>
      </c>
      <c r="H122" s="40" t="s">
        <v>215</v>
      </c>
      <c r="I122" s="40"/>
      <c r="J122" s="54" t="s">
        <v>216</v>
      </c>
      <c r="K122" s="42">
        <v>1</v>
      </c>
      <c r="L122" s="43"/>
      <c r="M122" s="44"/>
    </row>
    <row r="123" spans="1:13" ht="15.75" thickBot="1">
      <c r="A123" s="4"/>
      <c r="B123" s="12"/>
      <c r="C123" s="12"/>
      <c r="D123" s="12"/>
      <c r="E123" s="12"/>
      <c r="F123" s="12"/>
      <c r="G123" s="12"/>
      <c r="H123" s="12"/>
      <c r="I123" s="12"/>
      <c r="J123" s="12"/>
      <c r="K123" s="55">
        <f>SUM(K80:K122)</f>
        <v>45</v>
      </c>
      <c r="L123" s="46" t="s">
        <v>34</v>
      </c>
      <c r="M123" s="47"/>
    </row>
    <row r="124" spans="1:13" ht="14.25">
      <c r="A124" s="102">
        <v>7</v>
      </c>
      <c r="B124" s="105" t="s">
        <v>229</v>
      </c>
      <c r="C124" s="105" t="s">
        <v>230</v>
      </c>
      <c r="D124" s="105" t="s">
        <v>108</v>
      </c>
      <c r="E124" s="120" t="s">
        <v>129</v>
      </c>
      <c r="F124" s="56">
        <v>1</v>
      </c>
      <c r="G124" s="17" t="s">
        <v>11</v>
      </c>
      <c r="H124" s="17" t="s">
        <v>218</v>
      </c>
      <c r="I124" s="17">
        <v>302</v>
      </c>
      <c r="J124" s="19" t="s">
        <v>219</v>
      </c>
      <c r="K124" s="84">
        <v>2</v>
      </c>
      <c r="L124" s="20"/>
      <c r="M124" s="21"/>
    </row>
    <row r="125" spans="1:13" ht="14.25">
      <c r="A125" s="103"/>
      <c r="B125" s="106"/>
      <c r="C125" s="106"/>
      <c r="D125" s="106"/>
      <c r="E125" s="121"/>
      <c r="F125" s="57">
        <v>2</v>
      </c>
      <c r="G125" s="24" t="s">
        <v>124</v>
      </c>
      <c r="H125" s="24" t="s">
        <v>220</v>
      </c>
      <c r="I125" s="24">
        <v>204</v>
      </c>
      <c r="J125" s="26" t="s">
        <v>221</v>
      </c>
      <c r="K125" s="85">
        <v>1</v>
      </c>
      <c r="L125" s="27"/>
      <c r="M125" s="28"/>
    </row>
    <row r="126" spans="1:13" ht="14.25">
      <c r="A126" s="103"/>
      <c r="B126" s="106"/>
      <c r="C126" s="106"/>
      <c r="D126" s="106"/>
      <c r="E126" s="121"/>
      <c r="F126" s="58">
        <v>3</v>
      </c>
      <c r="G126" s="24" t="s">
        <v>222</v>
      </c>
      <c r="H126" s="24" t="s">
        <v>223</v>
      </c>
      <c r="I126" s="24">
        <v>106</v>
      </c>
      <c r="J126" s="26" t="s">
        <v>224</v>
      </c>
      <c r="K126" s="85">
        <v>2</v>
      </c>
      <c r="L126" s="27"/>
      <c r="M126" s="28"/>
    </row>
    <row r="127" spans="1:13" ht="14.25">
      <c r="A127" s="103"/>
      <c r="B127" s="106"/>
      <c r="C127" s="106"/>
      <c r="D127" s="106"/>
      <c r="E127" s="121"/>
      <c r="F127" s="58">
        <v>4</v>
      </c>
      <c r="G127" s="24" t="s">
        <v>9</v>
      </c>
      <c r="H127" s="24" t="s">
        <v>225</v>
      </c>
      <c r="I127" s="24">
        <v>106</v>
      </c>
      <c r="J127" s="26" t="s">
        <v>226</v>
      </c>
      <c r="K127" s="85">
        <v>2</v>
      </c>
      <c r="L127" s="27"/>
      <c r="M127" s="28"/>
    </row>
    <row r="128" spans="1:13" ht="15" thickBot="1">
      <c r="A128" s="104"/>
      <c r="B128" s="107"/>
      <c r="C128" s="107"/>
      <c r="D128" s="107"/>
      <c r="E128" s="122"/>
      <c r="F128" s="59">
        <v>5</v>
      </c>
      <c r="G128" s="60" t="s">
        <v>110</v>
      </c>
      <c r="H128" s="60" t="s">
        <v>227</v>
      </c>
      <c r="I128" s="60">
        <v>108</v>
      </c>
      <c r="J128" s="61" t="s">
        <v>228</v>
      </c>
      <c r="K128" s="86">
        <v>1</v>
      </c>
      <c r="L128" s="62"/>
      <c r="M128" s="44"/>
    </row>
    <row r="129" spans="1:13" ht="15.75" thickBot="1">
      <c r="A129" s="4"/>
      <c r="B129" s="12"/>
      <c r="C129" s="12"/>
      <c r="D129" s="12"/>
      <c r="E129" s="12"/>
      <c r="F129" s="12"/>
      <c r="G129" s="12"/>
      <c r="H129" s="12"/>
      <c r="I129" s="12"/>
      <c r="J129" s="12"/>
      <c r="K129" s="97">
        <f>SUM(K124:K128)</f>
        <v>8</v>
      </c>
      <c r="L129" s="46" t="s">
        <v>34</v>
      </c>
      <c r="M129" s="47"/>
    </row>
    <row r="130" spans="1:13" ht="14.25">
      <c r="A130" s="102">
        <v>8</v>
      </c>
      <c r="B130" s="105" t="s">
        <v>239</v>
      </c>
      <c r="C130" s="105" t="s">
        <v>240</v>
      </c>
      <c r="D130" s="105" t="s">
        <v>108</v>
      </c>
      <c r="E130" s="120" t="s">
        <v>129</v>
      </c>
      <c r="F130" s="90">
        <v>1</v>
      </c>
      <c r="G130" s="78" t="s">
        <v>10</v>
      </c>
      <c r="H130" s="91" t="s">
        <v>231</v>
      </c>
      <c r="I130" s="91" t="s">
        <v>232</v>
      </c>
      <c r="J130" s="63" t="s">
        <v>233</v>
      </c>
      <c r="K130" s="84">
        <v>2</v>
      </c>
      <c r="L130" s="20"/>
      <c r="M130" s="21"/>
    </row>
    <row r="131" spans="1:13" ht="14.25">
      <c r="A131" s="103"/>
      <c r="B131" s="106"/>
      <c r="C131" s="106"/>
      <c r="D131" s="106"/>
      <c r="E131" s="121"/>
      <c r="F131" s="92">
        <v>2</v>
      </c>
      <c r="G131" s="66" t="s">
        <v>10</v>
      </c>
      <c r="H131" s="93" t="s">
        <v>231</v>
      </c>
      <c r="I131" s="93" t="s">
        <v>232</v>
      </c>
      <c r="J131" s="64" t="s">
        <v>234</v>
      </c>
      <c r="K131" s="85">
        <v>2</v>
      </c>
      <c r="L131" s="27"/>
      <c r="M131" s="28"/>
    </row>
    <row r="132" spans="1:13" ht="14.25">
      <c r="A132" s="103"/>
      <c r="B132" s="106"/>
      <c r="C132" s="106"/>
      <c r="D132" s="106"/>
      <c r="E132" s="121"/>
      <c r="F132" s="92">
        <v>3</v>
      </c>
      <c r="G132" s="66" t="s">
        <v>10</v>
      </c>
      <c r="H132" s="93" t="s">
        <v>235</v>
      </c>
      <c r="I132" s="93" t="s">
        <v>236</v>
      </c>
      <c r="J132" s="64" t="s">
        <v>237</v>
      </c>
      <c r="K132" s="85">
        <v>2</v>
      </c>
      <c r="L132" s="27"/>
      <c r="M132" s="28"/>
    </row>
    <row r="133" spans="1:13" ht="15" thickBot="1">
      <c r="A133" s="104"/>
      <c r="B133" s="107"/>
      <c r="C133" s="107"/>
      <c r="D133" s="107"/>
      <c r="E133" s="122"/>
      <c r="F133" s="94">
        <v>4</v>
      </c>
      <c r="G133" s="81" t="s">
        <v>10</v>
      </c>
      <c r="H133" s="95" t="s">
        <v>235</v>
      </c>
      <c r="I133" s="95" t="s">
        <v>236</v>
      </c>
      <c r="J133" s="65" t="s">
        <v>238</v>
      </c>
      <c r="K133" s="86">
        <v>2</v>
      </c>
      <c r="L133" s="43"/>
      <c r="M133" s="44"/>
    </row>
    <row r="134" spans="1:13" ht="15.75" thickBot="1">
      <c r="A134" s="4"/>
      <c r="B134" s="12"/>
      <c r="C134" s="12"/>
      <c r="D134" s="12"/>
      <c r="E134" s="12"/>
      <c r="F134" s="83"/>
      <c r="G134" s="83"/>
      <c r="H134" s="83"/>
      <c r="I134" s="83"/>
      <c r="J134" s="12"/>
      <c r="K134" s="97">
        <f>SUM(K130:K133)</f>
        <v>8</v>
      </c>
      <c r="L134" s="46" t="s">
        <v>34</v>
      </c>
      <c r="M134" s="47"/>
    </row>
    <row r="135" spans="1:13" ht="29.25" thickBot="1">
      <c r="A135" s="2">
        <v>9</v>
      </c>
      <c r="B135" s="10" t="s">
        <v>245</v>
      </c>
      <c r="C135" s="10" t="s">
        <v>244</v>
      </c>
      <c r="D135" s="10" t="s">
        <v>108</v>
      </c>
      <c r="E135" s="11" t="s">
        <v>129</v>
      </c>
      <c r="F135" s="96">
        <v>2</v>
      </c>
      <c r="G135" s="66" t="s">
        <v>10</v>
      </c>
      <c r="H135" s="66" t="s">
        <v>241</v>
      </c>
      <c r="I135" s="66" t="s">
        <v>242</v>
      </c>
      <c r="J135" s="66" t="s">
        <v>243</v>
      </c>
      <c r="K135" s="98">
        <v>2</v>
      </c>
      <c r="L135" s="67"/>
      <c r="M135" s="67"/>
    </row>
    <row r="136" spans="1:13" ht="15.75" thickBot="1">
      <c r="A136" s="4"/>
      <c r="B136" s="12"/>
      <c r="C136" s="12"/>
      <c r="D136" s="12"/>
      <c r="E136" s="12"/>
      <c r="F136" s="12"/>
      <c r="G136" s="12"/>
      <c r="H136" s="12"/>
      <c r="I136" s="12"/>
      <c r="J136" s="12"/>
      <c r="K136" s="68">
        <f>SUM(K135:K135)</f>
        <v>2</v>
      </c>
      <c r="L136" s="69" t="s">
        <v>34</v>
      </c>
      <c r="M136" s="70"/>
    </row>
    <row r="137" spans="1:13" ht="12.75" customHeight="1" thickBot="1">
      <c r="A137" s="4"/>
      <c r="B137" s="71" t="s">
        <v>246</v>
      </c>
      <c r="C137" s="72" t="s">
        <v>247</v>
      </c>
      <c r="D137" s="73"/>
      <c r="E137" s="73"/>
      <c r="F137" s="73"/>
      <c r="G137" s="74" t="s">
        <v>251</v>
      </c>
      <c r="H137" s="12"/>
      <c r="I137" s="12"/>
      <c r="J137" s="12"/>
      <c r="K137" s="46"/>
      <c r="L137" s="46"/>
      <c r="M137" s="46"/>
    </row>
    <row r="138" spans="2:13" ht="27" customHeight="1" thickBot="1">
      <c r="B138" s="71" t="s">
        <v>248</v>
      </c>
      <c r="C138" s="75" t="s">
        <v>249</v>
      </c>
      <c r="D138" s="73"/>
      <c r="E138" s="73"/>
      <c r="F138" s="73"/>
      <c r="G138" s="74" t="s">
        <v>250</v>
      </c>
      <c r="H138" s="73"/>
      <c r="I138" s="73"/>
      <c r="J138" s="73"/>
      <c r="K138" s="68">
        <f>SUM(K51,K55,K59,K72,K79,K123,K129,K134,K136)</f>
        <v>150</v>
      </c>
      <c r="L138" s="12" t="s">
        <v>35</v>
      </c>
      <c r="M138" s="76"/>
    </row>
    <row r="139" spans="2:13" ht="15">
      <c r="B139" s="71"/>
      <c r="C139" s="75"/>
      <c r="D139" s="73"/>
      <c r="E139" s="73"/>
      <c r="F139" s="73"/>
      <c r="G139" s="73"/>
      <c r="H139" s="73"/>
      <c r="I139" s="73"/>
      <c r="J139" s="73"/>
      <c r="K139" s="77"/>
      <c r="L139" s="73"/>
      <c r="M139" s="73"/>
    </row>
    <row r="140" spans="2:13" ht="14.25">
      <c r="B140" s="73"/>
      <c r="C140" s="73"/>
      <c r="D140" s="73"/>
      <c r="E140" s="73"/>
      <c r="F140" s="73"/>
      <c r="G140" s="73"/>
      <c r="H140" s="73" t="s">
        <v>33</v>
      </c>
      <c r="I140" s="73"/>
      <c r="J140" s="73"/>
      <c r="K140" s="73"/>
      <c r="L140" s="73"/>
      <c r="M140" s="73"/>
    </row>
    <row r="141" spans="2:13" ht="14.25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</row>
    <row r="142" spans="2:13" ht="14.25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</row>
  </sheetData>
  <sheetProtection/>
  <mergeCells count="41">
    <mergeCell ref="E52:E54"/>
    <mergeCell ref="B130:B133"/>
    <mergeCell ref="A52:A54"/>
    <mergeCell ref="B52:B54"/>
    <mergeCell ref="C52:C54"/>
    <mergeCell ref="A2:M2"/>
    <mergeCell ref="A5:A50"/>
    <mergeCell ref="B5:B50"/>
    <mergeCell ref="C5:C50"/>
    <mergeCell ref="D5:D50"/>
    <mergeCell ref="E5:E50"/>
    <mergeCell ref="E124:E128"/>
    <mergeCell ref="E56:E58"/>
    <mergeCell ref="D56:D58"/>
    <mergeCell ref="E130:E133"/>
    <mergeCell ref="A56:A58"/>
    <mergeCell ref="B56:B58"/>
    <mergeCell ref="C56:C58"/>
    <mergeCell ref="C73:C78"/>
    <mergeCell ref="D60:D71"/>
    <mergeCell ref="A130:A133"/>
    <mergeCell ref="B73:B78"/>
    <mergeCell ref="C130:C133"/>
    <mergeCell ref="D130:D133"/>
    <mergeCell ref="E60:E71"/>
    <mergeCell ref="D73:D78"/>
    <mergeCell ref="B60:B71"/>
    <mergeCell ref="C60:C71"/>
    <mergeCell ref="C124:C128"/>
    <mergeCell ref="E73:E78"/>
    <mergeCell ref="D124:D128"/>
    <mergeCell ref="A124:A128"/>
    <mergeCell ref="B124:B128"/>
    <mergeCell ref="D52:D54"/>
    <mergeCell ref="D80:D122"/>
    <mergeCell ref="E80:E122"/>
    <mergeCell ref="A80:A122"/>
    <mergeCell ref="A60:A71"/>
    <mergeCell ref="B80:B122"/>
    <mergeCell ref="C80:C122"/>
    <mergeCell ref="A73:A78"/>
  </mergeCells>
  <printOptions/>
  <pageMargins left="0.75" right="0.75" top="1" bottom="1" header="0.5" footer="0.5"/>
  <pageSetup horizontalDpi="600" verticalDpi="600" orientation="landscape" paperSize="9" scale="59" r:id="rId1"/>
  <rowBreaks count="2" manualBreakCount="2">
    <brk id="46" max="14" man="1"/>
    <brk id="8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gujama</dc:creator>
  <cp:keywords/>
  <dc:description/>
  <cp:lastModifiedBy>Chłond Natalia</cp:lastModifiedBy>
  <cp:lastPrinted>2018-01-18T09:19:52Z</cp:lastPrinted>
  <dcterms:created xsi:type="dcterms:W3CDTF">2015-10-05T07:48:01Z</dcterms:created>
  <dcterms:modified xsi:type="dcterms:W3CDTF">2018-01-25T12:03:08Z</dcterms:modified>
  <cp:category/>
  <cp:version/>
  <cp:contentType/>
  <cp:contentStatus/>
</cp:coreProperties>
</file>