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SO\PRZETARGI\OGÓLNY\ZAM PUB\2017\Art biurowe i papiernicze\SIWZ\"/>
    </mc:Choice>
  </mc:AlternateContent>
  <bookViews>
    <workbookView xWindow="0" yWindow="0" windowWidth="28800" windowHeight="12435"/>
  </bookViews>
  <sheets>
    <sheet name="ART BIUROWE" sheetId="1" r:id="rId1"/>
  </sheets>
  <calcPr calcId="152511" iterateDelta="1E-4"/>
</workbook>
</file>

<file path=xl/calcChain.xml><?xml version="1.0" encoding="utf-8"?>
<calcChain xmlns="http://schemas.openxmlformats.org/spreadsheetml/2006/main">
  <c r="K14" i="1" l="1"/>
  <c r="L14" i="1" s="1"/>
  <c r="K78" i="1"/>
  <c r="J5" i="1"/>
  <c r="J6" i="1"/>
  <c r="J7" i="1"/>
  <c r="L7" i="1" s="1"/>
  <c r="J8" i="1"/>
  <c r="J9" i="1"/>
  <c r="J10" i="1"/>
  <c r="J11" i="1"/>
  <c r="L11" i="1" s="1"/>
  <c r="J12" i="1"/>
  <c r="L12" i="1" s="1"/>
  <c r="J13" i="1"/>
  <c r="J14" i="1"/>
  <c r="J15" i="1"/>
  <c r="L15" i="1" s="1"/>
  <c r="J16" i="1"/>
  <c r="J17" i="1"/>
  <c r="J18" i="1"/>
  <c r="J19" i="1"/>
  <c r="J20" i="1"/>
  <c r="J21" i="1"/>
  <c r="J22" i="1"/>
  <c r="L22" i="1" s="1"/>
  <c r="J23" i="1"/>
  <c r="J24" i="1"/>
  <c r="J25" i="1"/>
  <c r="J26" i="1"/>
  <c r="J27" i="1"/>
  <c r="L27" i="1" s="1"/>
  <c r="J28" i="1"/>
  <c r="J29" i="1"/>
  <c r="J30" i="1"/>
  <c r="L30" i="1" s="1"/>
  <c r="J31" i="1"/>
  <c r="L31" i="1" s="1"/>
  <c r="J32" i="1"/>
  <c r="J33" i="1"/>
  <c r="J34" i="1"/>
  <c r="L34" i="1" s="1"/>
  <c r="J35" i="1"/>
  <c r="L35" i="1" s="1"/>
  <c r="J36" i="1"/>
  <c r="J37" i="1"/>
  <c r="J38" i="1"/>
  <c r="J39" i="1"/>
  <c r="J40" i="1"/>
  <c r="J41" i="1"/>
  <c r="J42" i="1"/>
  <c r="J43" i="1"/>
  <c r="L43" i="1" s="1"/>
  <c r="J44" i="1"/>
  <c r="J45" i="1"/>
  <c r="J46" i="1"/>
  <c r="J47" i="1"/>
  <c r="J48" i="1"/>
  <c r="J49" i="1"/>
  <c r="J50" i="1"/>
  <c r="J51" i="1"/>
  <c r="J52" i="1"/>
  <c r="J53" i="1"/>
  <c r="J54" i="1"/>
  <c r="L54" i="1" s="1"/>
  <c r="J55" i="1"/>
  <c r="J56" i="1"/>
  <c r="J57" i="1"/>
  <c r="J58" i="1"/>
  <c r="J59" i="1"/>
  <c r="J60" i="1"/>
  <c r="J61" i="1"/>
  <c r="J62" i="1"/>
  <c r="J63" i="1"/>
  <c r="J64" i="1"/>
  <c r="J65" i="1"/>
  <c r="J66" i="1"/>
  <c r="L66" i="1" s="1"/>
  <c r="J67" i="1"/>
  <c r="L67" i="1" s="1"/>
  <c r="J68" i="1"/>
  <c r="J69" i="1"/>
  <c r="J70" i="1"/>
  <c r="J71" i="1"/>
  <c r="J72" i="1"/>
  <c r="J73" i="1"/>
  <c r="J74" i="1"/>
  <c r="J75" i="1"/>
  <c r="L75" i="1" s="1"/>
  <c r="J76" i="1"/>
  <c r="J77" i="1"/>
  <c r="J78" i="1"/>
  <c r="L78" i="1" s="1"/>
  <c r="J79" i="1"/>
  <c r="L79" i="1" s="1"/>
  <c r="J80" i="1"/>
  <c r="J81" i="1"/>
  <c r="J82" i="1"/>
  <c r="J83" i="1"/>
  <c r="J84" i="1"/>
  <c r="J85" i="1"/>
  <c r="J86" i="1"/>
  <c r="L86" i="1" s="1"/>
  <c r="J87" i="1"/>
  <c r="J88" i="1"/>
  <c r="J89" i="1"/>
  <c r="J90" i="1"/>
  <c r="J91" i="1"/>
  <c r="L91" i="1" s="1"/>
  <c r="J92" i="1"/>
  <c r="J93" i="1"/>
  <c r="J94" i="1"/>
  <c r="L94" i="1" s="1"/>
  <c r="J95" i="1"/>
  <c r="L95" i="1" s="1"/>
  <c r="J96" i="1"/>
  <c r="J97" i="1"/>
  <c r="J98" i="1"/>
  <c r="L98" i="1" s="1"/>
  <c r="J99" i="1"/>
  <c r="J100" i="1"/>
  <c r="J101" i="1"/>
  <c r="J102" i="1"/>
  <c r="J103" i="1"/>
  <c r="L103" i="1" s="1"/>
  <c r="J104" i="1"/>
  <c r="J105" i="1"/>
  <c r="H5" i="1"/>
  <c r="I5" i="1" s="1"/>
  <c r="K5" i="1"/>
  <c r="L5" i="1" s="1"/>
  <c r="H6" i="1"/>
  <c r="I6" i="1" s="1"/>
  <c r="H7" i="1"/>
  <c r="K7" i="1" s="1"/>
  <c r="H8" i="1"/>
  <c r="K8" i="1" s="1"/>
  <c r="H9" i="1"/>
  <c r="K9" i="1"/>
  <c r="L9" i="1" s="1"/>
  <c r="H10" i="1"/>
  <c r="I10" i="1" s="1"/>
  <c r="H11" i="1"/>
  <c r="H12" i="1"/>
  <c r="K12" i="1"/>
  <c r="H13" i="1"/>
  <c r="K13" i="1" s="1"/>
  <c r="L13" i="1" s="1"/>
  <c r="H14" i="1"/>
  <c r="I14" i="1"/>
  <c r="H15" i="1"/>
  <c r="H16" i="1"/>
  <c r="K16" i="1"/>
  <c r="L16" i="1" s="1"/>
  <c r="H17" i="1"/>
  <c r="K17" i="1" s="1"/>
  <c r="L17" i="1" s="1"/>
  <c r="H18" i="1"/>
  <c r="I18" i="1"/>
  <c r="H19" i="1"/>
  <c r="I19" i="1" s="1"/>
  <c r="H20" i="1"/>
  <c r="K20" i="1" s="1"/>
  <c r="L20" i="1" s="1"/>
  <c r="H21" i="1"/>
  <c r="I21" i="1" s="1"/>
  <c r="K21" i="1"/>
  <c r="L21" i="1" s="1"/>
  <c r="H22" i="1"/>
  <c r="I22" i="1" s="1"/>
  <c r="H23" i="1"/>
  <c r="I23" i="1" s="1"/>
  <c r="H24" i="1"/>
  <c r="K24" i="1" s="1"/>
  <c r="L24" i="1" s="1"/>
  <c r="H25" i="1"/>
  <c r="K25" i="1"/>
  <c r="L25" i="1" s="1"/>
  <c r="H26" i="1"/>
  <c r="I26" i="1" s="1"/>
  <c r="H27" i="1"/>
  <c r="H28" i="1"/>
  <c r="K28" i="1"/>
  <c r="L28" i="1" s="1"/>
  <c r="H29" i="1"/>
  <c r="K29" i="1" s="1"/>
  <c r="L29" i="1" s="1"/>
  <c r="H30" i="1"/>
  <c r="K30" i="1" s="1"/>
  <c r="I30" i="1"/>
  <c r="H31" i="1"/>
  <c r="H32" i="1"/>
  <c r="K32" i="1"/>
  <c r="L32" i="1" s="1"/>
  <c r="H33" i="1"/>
  <c r="K33" i="1" s="1"/>
  <c r="L33" i="1" s="1"/>
  <c r="H34" i="1"/>
  <c r="I34" i="1"/>
  <c r="H35" i="1"/>
  <c r="K35" i="1" s="1"/>
  <c r="H36" i="1"/>
  <c r="K36" i="1" s="1"/>
  <c r="H37" i="1"/>
  <c r="I37" i="1" s="1"/>
  <c r="K37" i="1"/>
  <c r="L37" i="1" s="1"/>
  <c r="H38" i="1"/>
  <c r="I38" i="1" s="1"/>
  <c r="H39" i="1"/>
  <c r="I39" i="1" s="1"/>
  <c r="H40" i="1"/>
  <c r="K40" i="1" s="1"/>
  <c r="L40" i="1" s="1"/>
  <c r="H41" i="1"/>
  <c r="K41" i="1"/>
  <c r="L41" i="1" s="1"/>
  <c r="H42" i="1"/>
  <c r="I42" i="1" s="1"/>
  <c r="H43" i="1"/>
  <c r="H44" i="1"/>
  <c r="I44" i="1" s="1"/>
  <c r="K44" i="1"/>
  <c r="L44" i="1" s="1"/>
  <c r="H45" i="1"/>
  <c r="K45" i="1" s="1"/>
  <c r="L45" i="1" s="1"/>
  <c r="H46" i="1"/>
  <c r="K46" i="1" s="1"/>
  <c r="L46" i="1" s="1"/>
  <c r="I46" i="1"/>
  <c r="H47" i="1"/>
  <c r="H48" i="1"/>
  <c r="K48" i="1"/>
  <c r="L48" i="1" s="1"/>
  <c r="H49" i="1"/>
  <c r="K49" i="1" s="1"/>
  <c r="L49" i="1" s="1"/>
  <c r="H50" i="1"/>
  <c r="I50" i="1"/>
  <c r="H51" i="1"/>
  <c r="K51" i="1" s="1"/>
  <c r="L51" i="1" s="1"/>
  <c r="H52" i="1"/>
  <c r="K52" i="1" s="1"/>
  <c r="L52" i="1" s="1"/>
  <c r="H53" i="1"/>
  <c r="I53" i="1" s="1"/>
  <c r="K53" i="1"/>
  <c r="L53" i="1" s="1"/>
  <c r="H54" i="1"/>
  <c r="I54" i="1" s="1"/>
  <c r="H55" i="1"/>
  <c r="H56" i="1"/>
  <c r="K56" i="1" s="1"/>
  <c r="L56" i="1" s="1"/>
  <c r="H57" i="1"/>
  <c r="K57" i="1"/>
  <c r="L57" i="1" s="1"/>
  <c r="H58" i="1"/>
  <c r="I58" i="1" s="1"/>
  <c r="H59" i="1"/>
  <c r="H60" i="1"/>
  <c r="I60" i="1" s="1"/>
  <c r="K60" i="1"/>
  <c r="L60" i="1" s="1"/>
  <c r="H61" i="1"/>
  <c r="K61" i="1" s="1"/>
  <c r="L61" i="1" s="1"/>
  <c r="H62" i="1"/>
  <c r="K62" i="1" s="1"/>
  <c r="L62" i="1" s="1"/>
  <c r="I62" i="1"/>
  <c r="H63" i="1"/>
  <c r="H64" i="1"/>
  <c r="K64" i="1"/>
  <c r="L64" i="1" s="1"/>
  <c r="H65" i="1"/>
  <c r="K65" i="1" s="1"/>
  <c r="L65" i="1" s="1"/>
  <c r="H66" i="1"/>
  <c r="I66" i="1"/>
  <c r="H67" i="1"/>
  <c r="K67" i="1" s="1"/>
  <c r="H68" i="1"/>
  <c r="K68" i="1" s="1"/>
  <c r="H69" i="1"/>
  <c r="I69" i="1" s="1"/>
  <c r="K69" i="1"/>
  <c r="L69" i="1" s="1"/>
  <c r="H70" i="1"/>
  <c r="I70" i="1" s="1"/>
  <c r="H71" i="1"/>
  <c r="H72" i="1"/>
  <c r="K72" i="1" s="1"/>
  <c r="L72" i="1" s="1"/>
  <c r="H73" i="1"/>
  <c r="K73" i="1"/>
  <c r="L73" i="1" s="1"/>
  <c r="H74" i="1"/>
  <c r="I74" i="1" s="1"/>
  <c r="H75" i="1"/>
  <c r="H76" i="1"/>
  <c r="K76" i="1"/>
  <c r="L76" i="1" s="1"/>
  <c r="H77" i="1"/>
  <c r="K77" i="1" s="1"/>
  <c r="L77" i="1" s="1"/>
  <c r="H78" i="1"/>
  <c r="I78" i="1"/>
  <c r="H79" i="1"/>
  <c r="H80" i="1"/>
  <c r="K80" i="1"/>
  <c r="L80" i="1" s="1"/>
  <c r="H81" i="1"/>
  <c r="K81" i="1" s="1"/>
  <c r="L81" i="1" s="1"/>
  <c r="H82" i="1"/>
  <c r="I82" i="1"/>
  <c r="H83" i="1"/>
  <c r="I83" i="1" s="1"/>
  <c r="H84" i="1"/>
  <c r="K84" i="1" s="1"/>
  <c r="L84" i="1" s="1"/>
  <c r="H85" i="1"/>
  <c r="I85" i="1" s="1"/>
  <c r="K85" i="1"/>
  <c r="L85" i="1" s="1"/>
  <c r="H86" i="1"/>
  <c r="I86" i="1" s="1"/>
  <c r="H87" i="1"/>
  <c r="K87" i="1" s="1"/>
  <c r="H88" i="1"/>
  <c r="K88" i="1" s="1"/>
  <c r="L88" i="1" s="1"/>
  <c r="H89" i="1"/>
  <c r="K89" i="1"/>
  <c r="L89" i="1" s="1"/>
  <c r="H90" i="1"/>
  <c r="I90" i="1" s="1"/>
  <c r="H91" i="1"/>
  <c r="H92" i="1"/>
  <c r="K92" i="1"/>
  <c r="L92" i="1" s="1"/>
  <c r="H93" i="1"/>
  <c r="K93" i="1" s="1"/>
  <c r="L93" i="1" s="1"/>
  <c r="H94" i="1"/>
  <c r="K94" i="1" s="1"/>
  <c r="I94" i="1"/>
  <c r="H95" i="1"/>
  <c r="H96" i="1"/>
  <c r="K96" i="1"/>
  <c r="L96" i="1" s="1"/>
  <c r="H97" i="1"/>
  <c r="K97" i="1" s="1"/>
  <c r="L97" i="1" s="1"/>
  <c r="H98" i="1"/>
  <c r="I98" i="1"/>
  <c r="H99" i="1"/>
  <c r="K99" i="1" s="1"/>
  <c r="H100" i="1"/>
  <c r="K100" i="1" s="1"/>
  <c r="H101" i="1"/>
  <c r="I101" i="1" s="1"/>
  <c r="K101" i="1"/>
  <c r="L101" i="1" s="1"/>
  <c r="H102" i="1"/>
  <c r="I102" i="1" s="1"/>
  <c r="H103" i="1"/>
  <c r="K103" i="1" s="1"/>
  <c r="H104" i="1"/>
  <c r="K104" i="1" s="1"/>
  <c r="L104" i="1" s="1"/>
  <c r="H105" i="1"/>
  <c r="K105" i="1"/>
  <c r="L105" i="1" s="1"/>
  <c r="J4" i="1"/>
  <c r="J106" i="1" s="1"/>
  <c r="H4" i="1"/>
  <c r="I4" i="1" s="1"/>
  <c r="I56" i="1"/>
  <c r="I92" i="1"/>
  <c r="I76" i="1"/>
  <c r="I28" i="1"/>
  <c r="I12" i="1"/>
  <c r="K98" i="1"/>
  <c r="K82" i="1"/>
  <c r="L82" i="1"/>
  <c r="K66" i="1"/>
  <c r="K50" i="1"/>
  <c r="L50" i="1"/>
  <c r="K34" i="1"/>
  <c r="K18" i="1"/>
  <c r="L18" i="1"/>
  <c r="I104" i="1"/>
  <c r="L6" i="1"/>
  <c r="I100" i="1"/>
  <c r="I84" i="1"/>
  <c r="I68" i="1"/>
  <c r="I52" i="1"/>
  <c r="I36" i="1"/>
  <c r="I20" i="1"/>
  <c r="K10" i="1"/>
  <c r="L10" i="1" s="1"/>
  <c r="I8" i="1"/>
  <c r="I96" i="1"/>
  <c r="I80" i="1"/>
  <c r="I64" i="1"/>
  <c r="I48" i="1"/>
  <c r="I32" i="1"/>
  <c r="I16" i="1"/>
  <c r="K102" i="1"/>
  <c r="L102" i="1"/>
  <c r="K86" i="1"/>
  <c r="K70" i="1"/>
  <c r="L70" i="1"/>
  <c r="K54" i="1"/>
  <c r="K38" i="1"/>
  <c r="L38" i="1"/>
  <c r="K22" i="1"/>
  <c r="K6" i="1"/>
  <c r="I103" i="1"/>
  <c r="I95" i="1"/>
  <c r="K95" i="1"/>
  <c r="I75" i="1"/>
  <c r="K75" i="1"/>
  <c r="I67" i="1"/>
  <c r="I55" i="1"/>
  <c r="K55" i="1"/>
  <c r="I47" i="1"/>
  <c r="K47" i="1"/>
  <c r="L47" i="1"/>
  <c r="I35" i="1"/>
  <c r="I27" i="1"/>
  <c r="K27" i="1"/>
  <c r="K23" i="1"/>
  <c r="L23" i="1"/>
  <c r="I15" i="1"/>
  <c r="K15" i="1"/>
  <c r="I7" i="1"/>
  <c r="L100" i="1"/>
  <c r="L68" i="1"/>
  <c r="L36" i="1"/>
  <c r="I87" i="1"/>
  <c r="I71" i="1"/>
  <c r="K71" i="1"/>
  <c r="I59" i="1"/>
  <c r="K59" i="1"/>
  <c r="L59" i="1"/>
  <c r="I43" i="1"/>
  <c r="K43" i="1"/>
  <c r="I31" i="1"/>
  <c r="K31" i="1"/>
  <c r="I11" i="1"/>
  <c r="K11" i="1"/>
  <c r="L99" i="1"/>
  <c r="I91" i="1"/>
  <c r="K91" i="1"/>
  <c r="I79" i="1"/>
  <c r="K79" i="1"/>
  <c r="I63" i="1"/>
  <c r="K63" i="1"/>
  <c r="I105" i="1"/>
  <c r="I93" i="1"/>
  <c r="I89" i="1"/>
  <c r="I77" i="1"/>
  <c r="I73" i="1"/>
  <c r="I61" i="1"/>
  <c r="I57" i="1"/>
  <c r="I45" i="1"/>
  <c r="I41" i="1"/>
  <c r="I29" i="1"/>
  <c r="I25" i="1"/>
  <c r="I13" i="1"/>
  <c r="I9" i="1"/>
  <c r="L87" i="1" l="1"/>
  <c r="L71" i="1"/>
  <c r="L63" i="1"/>
  <c r="L55" i="1"/>
  <c r="L19" i="1"/>
  <c r="L8" i="1"/>
  <c r="K83" i="1"/>
  <c r="L83" i="1" s="1"/>
  <c r="K58" i="1"/>
  <c r="L58" i="1" s="1"/>
  <c r="I88" i="1"/>
  <c r="I17" i="1"/>
  <c r="I33" i="1"/>
  <c r="I49" i="1"/>
  <c r="I65" i="1"/>
  <c r="I81" i="1"/>
  <c r="I97" i="1"/>
  <c r="K19" i="1"/>
  <c r="I51" i="1"/>
  <c r="I99" i="1"/>
  <c r="K39" i="1"/>
  <c r="L39" i="1" s="1"/>
  <c r="I72" i="1"/>
  <c r="K4" i="1"/>
  <c r="L4" i="1" s="1"/>
  <c r="I24" i="1"/>
  <c r="K26" i="1"/>
  <c r="L26" i="1" s="1"/>
  <c r="K90" i="1"/>
  <c r="L90" i="1" s="1"/>
  <c r="K42" i="1"/>
  <c r="L42" i="1" s="1"/>
  <c r="K74" i="1"/>
  <c r="L74" i="1" s="1"/>
  <c r="I40" i="1"/>
  <c r="L106" i="1" l="1"/>
  <c r="K106" i="1"/>
</calcChain>
</file>

<file path=xl/sharedStrings.xml><?xml version="1.0" encoding="utf-8"?>
<sst xmlns="http://schemas.openxmlformats.org/spreadsheetml/2006/main" count="333" uniqueCount="194">
  <si>
    <t>Lp.</t>
  </si>
  <si>
    <t>Nazwa artykułu biurowego</t>
  </si>
  <si>
    <t>Wymiary/ parametry techniczne</t>
  </si>
  <si>
    <t>Jednostka miary (szt./ op.)</t>
  </si>
  <si>
    <t>Akumulatory</t>
  </si>
  <si>
    <t>op.</t>
  </si>
  <si>
    <t>szt.</t>
  </si>
  <si>
    <t>Bateria alkaliczna</t>
  </si>
  <si>
    <t>LR03/AAA napięcie 1,5V, średnica 10,5mm, pojemność min. 850 mAh</t>
  </si>
  <si>
    <t>LR06/AA, napięcie 1,5V, średnica 14,5mm, pojemność min. 2700 mAh</t>
  </si>
  <si>
    <t>Cienkopis</t>
  </si>
  <si>
    <t>odporny na wysychanie, wentylowana skuwka, grubość lini 0,4 mm. Kolor czarny.</t>
  </si>
  <si>
    <t>odporny na wysychanie, wentylowana skuwka, grubość lini 0,4 mm. Kolor czerwony.</t>
  </si>
  <si>
    <t>odporny na wysychanie, wentylowana skuwka, grubość lini 0,4 mm. Kolor niebieski.</t>
  </si>
  <si>
    <t>odporny na wysychanie, wentylowana skuwka, grubość lini 0,4 mm. Kolor zielony.</t>
  </si>
  <si>
    <t>Długopis</t>
  </si>
  <si>
    <t>Dziurkacz biurowy</t>
  </si>
  <si>
    <t>Folia</t>
  </si>
  <si>
    <t>do bindowania przezroczysta, PCV, format A4, grubość 0,15mm, opakowanie 100szt.</t>
  </si>
  <si>
    <t>Foliopis</t>
  </si>
  <si>
    <t>do pisania po gładkich powierzchniach, tusz szybkoschnący i nie rozmazujący się, kolor czarny grubość linii pisania  S=0,4 mm .</t>
  </si>
  <si>
    <t>Grzbiety do bindowania</t>
  </si>
  <si>
    <t xml:space="preserve">Gumka </t>
  </si>
  <si>
    <t>polimerowa, wielofunkcyjna do wymazywania ołówka lub długopisu, nie niszcząca sieranej powierzchni.</t>
  </si>
  <si>
    <t>Gumka krzyżowa</t>
  </si>
  <si>
    <t>na format A4, zawartość kauczuku naturalnego min. 70%, opakowanie 1kg (ok. 220szt.)</t>
  </si>
  <si>
    <t>Gumka recepturka</t>
  </si>
  <si>
    <t>Igła</t>
  </si>
  <si>
    <t>do szycia akt ze stali nierdzewnej, długość 1200 – 2000 mm, średnica 2,0 – 2,5 mm, długość ucha  8,0 – 10,00 mm, szerokość ucha 2 mm (+/-10%)</t>
  </si>
  <si>
    <t>Kalka</t>
  </si>
  <si>
    <t xml:space="preserve">Klej  </t>
  </si>
  <si>
    <t>kulkowy w płynie, bezzapachowy, zmywalny, przeznaczony do papieru i kartonu, wyposażony w metalową kulkę do nanoszenia kleju, nie zawiera rozpuszczalników, usuwalny za pomocą wody opakowanie 50 ml</t>
  </si>
  <si>
    <t>Klipsy do papieru</t>
  </si>
  <si>
    <t>metalowe 25 mm op. 12szt</t>
  </si>
  <si>
    <t>metalowe 41 mm op. 12szt</t>
  </si>
  <si>
    <t>metalowe 51 mm op. 12szt</t>
  </si>
  <si>
    <t xml:space="preserve">Korektor </t>
  </si>
  <si>
    <t>Koszulka foliowa</t>
  </si>
  <si>
    <t>krystaliczne format A4 wykonane z folii, grubość folii min 80 MIC, otwór od góry, pasujące do każdego segregatora, (a'100)</t>
  </si>
  <si>
    <t>Kredki ołówkowe</t>
  </si>
  <si>
    <t>z żywicy syntetycznej, niełamliwy grafit, 12 szt. w opakowaniu</t>
  </si>
  <si>
    <t>Linijka</t>
  </si>
  <si>
    <t>wykonana z przeźroczystego polistyrenu, skalowanie w centymetrach, podziałka 1 x 1 mm, nieścieralna skala, długość 30 cm</t>
  </si>
  <si>
    <t xml:space="preserve">Marker </t>
  </si>
  <si>
    <t>do tablic suchościeralnych, zestaw 4 markery (w kolorze czarnym, niebieskim, zielonym, czerwonym) z gabką magnetyczną do ścierania, końcówka odporna na zasychanie, grubość linii pisania 1-5mm, długość linii pisania min. 1500m, 
nie pozostawiający trwałych śladów na tablicy, łatwy do ścierania</t>
  </si>
  <si>
    <t>permanentny  z tuszem na bazie alkoholu, bezzapachowe, ze ściętą akrylową końcówką - grubość linii pisania: 3,1 - 5,3 mm, nie zawiera toksyn i metali ciężkich, kolor pisania: czarny</t>
  </si>
  <si>
    <t>Nożyczki biurowe</t>
  </si>
  <si>
    <t xml:space="preserve">Nóż </t>
  </si>
  <si>
    <t>do otwierania kopert metalowy o dł. min 19cm, rękojeść pokryta tworzywem sztucznym</t>
  </si>
  <si>
    <t>Ofertówka</t>
  </si>
  <si>
    <t>Okładki do bindowania</t>
  </si>
  <si>
    <t>Ołówek</t>
  </si>
  <si>
    <t>ołówek drewniany z  klejonym grafitem, grafit odporny na łamanie i pękanie twardość HB, z gumką</t>
  </si>
  <si>
    <t>Pianka</t>
  </si>
  <si>
    <t xml:space="preserve"> do czyszczenia obudowy sprzętu komputerowego, antystatyczna, bakteriobójcza pianka w pojemniku aerozolowym,  pojemność min. 300ml</t>
  </si>
  <si>
    <t xml:space="preserve">Pianka </t>
  </si>
  <si>
    <t>do czyszczenia monitorów, antystatyczna, bakteriobójcza pianka w pojemniku aerozolowym, pojemność min. 250ml</t>
  </si>
  <si>
    <t>Pinezki</t>
  </si>
  <si>
    <t>do tablic korkowych typu beczułka, rozmiar 11mm, op.100 szt</t>
  </si>
  <si>
    <t>Plastelina</t>
  </si>
  <si>
    <t xml:space="preserve">Płyn </t>
  </si>
  <si>
    <t>płyn do czyszczenia białych tablic suchościeralnych usuwający zabrudzenia, atest PZH HŻ/05179/97,  pojemności min 200 ml</t>
  </si>
  <si>
    <t xml:space="preserve">Płyta </t>
  </si>
  <si>
    <t>CD-R, pojemność 700MB pojedyńczy zapis, prędkość zapisu 52x w pojedynczym, plastikowym opakowaniu o grubości 10 mm</t>
  </si>
  <si>
    <t>DVD-R, pojemność 4,7GB pojedyńczy zapis, prędkość zapisu16x Light Scribe w pojedynczym, plastikowym opakowaniu o grubości 10 mm</t>
  </si>
  <si>
    <t xml:space="preserve">Rolka </t>
  </si>
  <si>
    <t>do faksów, 210mmx30m</t>
  </si>
  <si>
    <t>Rozszywacz</t>
  </si>
  <si>
    <t>metalowy rozszywacz, z plastikową obudową przeznaczony do wszystkich typów zszywek</t>
  </si>
  <si>
    <t>Segregator</t>
  </si>
  <si>
    <t xml:space="preserve">A4/50 mm z mechanizmem; 2 dziurki, w okleinie PCV, wzmocniony, na dolnych krawędziach metalowe okucia, otwór na palec, etykieta grzbietowa,   (kolor czarny, niebieski,  zielony, czerwony, żółty). </t>
  </si>
  <si>
    <t>A4 / 75 mm z mechanizmem; 2 dziurki, okleina PCV, wzmocniony, na dolnych krawędziach metalowe okucia, otwór na palec, dolna listwa wzmacniająca na całej długości, wymienna etykieta grzbietowa, (kolor czarny, czerwony, niebieski, zielony, żółty).</t>
  </si>
  <si>
    <t>Skoroszyty plastikowe</t>
  </si>
  <si>
    <t>Spinacze</t>
  </si>
  <si>
    <t>metalowe, okrągłe 28 mm (op. 100 szt.).</t>
  </si>
  <si>
    <t>krzyżowe , metalowe, wysokość 41 mm, opakowanie min. 50 szt.</t>
  </si>
  <si>
    <t>metalowe, okrągłe, 50 mm (op. 100 szt.)</t>
  </si>
  <si>
    <t>Sprężone powietrze</t>
  </si>
  <si>
    <t>sprężony gaz wydmuchiwany przez rurkę, poj. min. 600ml</t>
  </si>
  <si>
    <t>Taśma</t>
  </si>
  <si>
    <t xml:space="preserve"> pakowa, jednostronnie klejąca, przyczepna do większości powierzchni, wytrzymała na zrywanie, brązowa ok. 48mm x 50m.</t>
  </si>
  <si>
    <t xml:space="preserve">Teczka </t>
  </si>
  <si>
    <t>do podpisu, format A4 min. 15 kartek, grzbiet z harmonijką na zewnątrz</t>
  </si>
  <si>
    <t>Temperówka</t>
  </si>
  <si>
    <t>jednootworowa metalowa ze stalowym ostrzem mocowanym wkrętem, rowkowane wgłębienia w korpusie ułatwiające trzymanie.</t>
  </si>
  <si>
    <t xml:space="preserve">Tusz </t>
  </si>
  <si>
    <t>do stempli automatycznych, czarny poj. min. 25m</t>
  </si>
  <si>
    <t>do stempli automatycznych, czerwony poj. min. 25m</t>
  </si>
  <si>
    <t>Wąsy do skoroszytów</t>
  </si>
  <si>
    <t>plastikowe z metalowymi blaszkami, A'25 szt.</t>
  </si>
  <si>
    <t>Wkład do długopisu</t>
  </si>
  <si>
    <t>Zakreślacz</t>
  </si>
  <si>
    <t>fluorescencyjny do wszystkich rodzajów papierów, nietoksyczne, końcówka ścięta o grubości 5 mm, – kolor zielony.</t>
  </si>
  <si>
    <t>fluorescencyjny do wszystkich rodzajów papierów, nietoksyczne, końcówka ścięta o grubości 5 mm, – kolor żółty.</t>
  </si>
  <si>
    <t>Zszywacz</t>
  </si>
  <si>
    <t xml:space="preserve">metalowy mechanizm, plastikowe ramię i podstawa o wysokiej wytrzymałości, głębokość zszywania min. 72mm, zszywa min 100 kartek (80g/m2), </t>
  </si>
  <si>
    <t xml:space="preserve">metalowy mechanizm, plastikowe ramię i podstawa o wysokiej wytrzymałości, zszywa min 30 kartek (80g/m2), </t>
  </si>
  <si>
    <t xml:space="preserve">Zszywki </t>
  </si>
  <si>
    <t>metalowe, galwanizowane 23/10 (op. 1000 szt.).</t>
  </si>
  <si>
    <t>metalowe, galwanizowane 24/6 (op. 1000 szt.).</t>
  </si>
  <si>
    <t>metalowe, galwanizowane 24/8 (op. 1000 szt.)</t>
  </si>
  <si>
    <t xml:space="preserve">twarde  PCV z perforacją,  wpinane do segregatora, format  A4, 
z  wąsem, tylna okładka kolorowa,  przednia przeźroczysta, multiperforowane,  na przedniej stronie okładki biały pasek, do opisania zawartości (kolor czarny, niebieski, zielony, czerwony.
</t>
  </si>
  <si>
    <t xml:space="preserve"> średnica bez rozciągania 120 mm, szerokość - 1,5 mm, grubość 1,5 mm (zawartość kauczuku min. 60%) op. min. 1 kg</t>
  </si>
  <si>
    <t>rozmiar R03 AAA, minimalna pojemność 800mAh, Ni-MH, przy przechowywaniu przez okres 12 miesięcy zachowuje min. 80% zgromadzonej energii, opakowanie 4 szt. ( min. 1000 ładowań)</t>
  </si>
  <si>
    <t>rozmiar R6 AA, minimalna pojemność 2000mAh, 1,2V, Ni-MH, przy przechowywaniu przez okres 12 miesięcy zachowuje min. 80% zgromadzonej energii, opakowanie 4 szt. ( min. 1000 ładowań)</t>
  </si>
  <si>
    <t xml:space="preserve">dziurkacz metalowy dziurkujący jednorazowy min 30 kartek (80 g/m2), z wskaźnikiem środka strony i listwą formatową, rozstaw otworów: 80 mm o średnicy: 6 mm.  </t>
  </si>
  <si>
    <t>metalowy o  dużej wytrzymałości do dziurkowania,  podstawa i dźwignia metalowe, metalowa listwa formatowa, ogranicznik formatu (A-4, A-5, A-6 itd.), głębokość wsuwania kartek: 12 mm, rozstaw otworów: 80 mm o średnicy: 6 mm.  dziurkuje min. 100  kartek, (80 g/m2).</t>
  </si>
  <si>
    <t>przezroczysta, do pakowania , typu strech, w rolce szer. min. 23 mikrony</t>
  </si>
  <si>
    <t>czarna, do pakowania,typu strech, w rolce szer. min 50cm, waga 1,3 kg netto</t>
  </si>
  <si>
    <t>przeznaczone do archiwizacji dokumentów, plastkiowe 85mm op.  100 szt.</t>
  </si>
  <si>
    <t>kartonowe, format A4, opakowanie 100 szt.czarne</t>
  </si>
  <si>
    <t>plastikowe, kolor czarny, średnica 12 mm, opakowanie 100 szt.czarne</t>
  </si>
  <si>
    <t>plastikowe, kolor czarny, średnica 20 mm, opakowanie 100 szt.czarne</t>
  </si>
  <si>
    <t>plastikowe, kolor czarny, średnica 28 mm, opakowanie 50 szt.czarne</t>
  </si>
  <si>
    <t xml:space="preserve"> op. 1kg</t>
  </si>
  <si>
    <t>kalka ołówkowa z woskiem format A4 w op. po 100 szt. czarna</t>
  </si>
  <si>
    <t xml:space="preserve">spinacze </t>
  </si>
  <si>
    <t>Taśma  klejąca</t>
  </si>
  <si>
    <t>fluorescencyjny do wszystkich rodzajów papierów, nietoksyczne, końcówka ścięta o grubości 5 mm, – kolor pomarańczowy</t>
  </si>
  <si>
    <t>Sznurek gruby</t>
  </si>
  <si>
    <t>pakowy, gr. 1,2mm, kolor jasny beż, dł. na szpuli min. 250m.,10 dag.</t>
  </si>
  <si>
    <t xml:space="preserve">przezroczysta,samoprzylepna, 19mm x min. 7,5m </t>
  </si>
  <si>
    <t>metalowe , okrągłe 71 mm, opakowanie ( w op.100 szt.)</t>
  </si>
  <si>
    <t xml:space="preserve">nabłyszczane 10 dkg </t>
  </si>
  <si>
    <t xml:space="preserve"> Plomby</t>
  </si>
  <si>
    <t>Koperty - worki</t>
  </si>
  <si>
    <t xml:space="preserve">Lupa </t>
  </si>
  <si>
    <t xml:space="preserve">Worki </t>
  </si>
  <si>
    <t>worki foliowe, przezroczyste,  strunowe for. A5( op. po  100 szt.)</t>
  </si>
  <si>
    <t>worki foliowe, przezroczyste,  strunowe for. A4 ( op. po 100 szt.)</t>
  </si>
  <si>
    <t>worki foliowe, przezroczyste,  strunowe 50 cm x 80 cm (op. po  100 szt.)</t>
  </si>
  <si>
    <t>worki foliowe, przezroczyste,  strunowe 40 cm x 30 cm (op. po  100 szt.)</t>
  </si>
  <si>
    <t>lupa  (ręczna, kieszonkowa)</t>
  </si>
  <si>
    <t>Marker  z gąbką kpl</t>
  </si>
  <si>
    <t>op</t>
  </si>
  <si>
    <t xml:space="preserve">Klipsy archiwizacyjny do spinania dokumentów wypiętych z segregatora, wykonane z wytrzymałego polietylenu z zapięciem za zaczep uniemożliwiający przypadkowe otwarcie.  1 opakowanie min. 100 sztuk. Kolor biały lub przeźroczysty </t>
  </si>
  <si>
    <t>Marker permanentny okrągła końcówka, grubość linii pisania 1,5 mm, tusz wodoodporny, szybkoschnący, odporny na działanie światła i ścieranie, nie zawiera rozpuszczalników organicznych m.in. ksylenu i toluenu, kolor czarny</t>
  </si>
  <si>
    <t>Marker-Foliopis, grubość linii pisania 0,5 - 1 mm, system Dry Safe, pisze po płytach CD/DVD. Permanentny, trwały, nieścieralny i niezmywalny, w różnych kolorach</t>
  </si>
  <si>
    <t>Sznurek do akt-nici bawełniane, nie bielone, grubość min. 1,7 mm, 25 dkg</t>
  </si>
  <si>
    <t>Sznurek konopny, 500 g</t>
  </si>
  <si>
    <t xml:space="preserve">Tasiemka bawełniana niebielona -w szpulach po 500 m o szerokości 5 mm, wskazana do archiwizacji kategorii A </t>
  </si>
  <si>
    <t>Taśma klejąca pakowa, z polipropylenu, z klejem kauczukowym, przeźroczysta, wymiar 48 mm x 66 metrów</t>
  </si>
  <si>
    <t>Zwilżacz glicerynowy do palców 20 ml, nie pozostawiający plam na papierze</t>
  </si>
  <si>
    <t>Klej</t>
  </si>
  <si>
    <t>Sznurek</t>
  </si>
  <si>
    <t>Tasiemka</t>
  </si>
  <si>
    <t>Zakładki indeksujące</t>
  </si>
  <si>
    <t>Klipsy archwizacyjne</t>
  </si>
  <si>
    <t>Markery</t>
  </si>
  <si>
    <t>Zwlżacz</t>
  </si>
  <si>
    <t>w płynie, w buteleczce, nakrętka z zamocowanym pędzelkiem ułatwiającym nakładanie warstwy korygującej, wewnątrz kulka ułatwiająca mieszanie, pojemność min. 20 ml</t>
  </si>
  <si>
    <t>wykonane ze stali nierdzewnej, ergonomiczna rączką z odpornego na pęknięcia tworzywa sztuczneg o długość min. 21 cm</t>
  </si>
  <si>
    <t>format A4 sztywna ''L'' przezroczysta z PCV, otwierana od góry  i z boku, grubości min. 150 mic. op min.. 25 szt</t>
  </si>
  <si>
    <t>PCV zwykle, format A4  twarde,  z  wąsem, tylna okładka kolorowa, przednia przezroczysta, na przedniej stronie okładki biały pasek, do opisania zawartości (kolor:czarny, czerwony, zielony, żółty,niebieski. -zawieszkowe)</t>
  </si>
  <si>
    <t>Indeksy samoprzylepne "strzałki" w 5 kolorach neonowych, możliwe wielokrotne odrywanie i przyklejanie, o wymiarach 12 x 45 mm, 5 x 25 kartek . Powlekane.</t>
  </si>
  <si>
    <t>plomby ołowiane o średnicy 10 mm, op. po 10 kg</t>
  </si>
  <si>
    <t xml:space="preserve"> średnica bez rozciągania 160 mm, szerokość - 4,0 mm, grubość 1,3 mm (zawartość kauczuku min. 60%) op. min. 1 kg</t>
  </si>
  <si>
    <t xml:space="preserve">Nici lniane </t>
  </si>
  <si>
    <t>ilość</t>
  </si>
  <si>
    <t>cena jednostkowa netto</t>
  </si>
  <si>
    <t>Kwota VAT zawarta w cenie jednostkowej 
brutto</t>
  </si>
  <si>
    <r>
      <t xml:space="preserve">na sprężynce, rozciągliwość sprężynki na ok. 1 m), przyklejany, stojący w kulce z  wymiennym wkładem, kolor tuszu </t>
    </r>
    <r>
      <rPr>
        <b/>
        <sz val="12"/>
        <color indexed="8"/>
        <rFont val="Times New Roman"/>
        <family val="1"/>
        <charset val="238"/>
      </rPr>
      <t>niebieski</t>
    </r>
  </si>
  <si>
    <r>
      <t xml:space="preserve">Klej </t>
    </r>
    <r>
      <rPr>
        <b/>
        <sz val="12"/>
        <rFont val="Times New Roman"/>
        <family val="1"/>
        <charset val="238"/>
      </rPr>
      <t>bezkwasowy</t>
    </r>
    <r>
      <rPr>
        <sz val="12"/>
        <rFont val="Times New Roman"/>
        <family val="1"/>
        <charset val="238"/>
      </rPr>
      <t xml:space="preserve"> do klejenia zdjęć i cienkiego papieru, nie kurczy się,  łatwy do usunięcia. Gramatura 50 g.</t>
    </r>
  </si>
  <si>
    <r>
      <t xml:space="preserve">Taśma </t>
    </r>
    <r>
      <rPr>
        <b/>
        <sz val="12"/>
        <rFont val="Times New Roman"/>
        <family val="1"/>
        <charset val="238"/>
      </rPr>
      <t>bezkwasowa</t>
    </r>
    <r>
      <rPr>
        <sz val="12"/>
        <rFont val="Times New Roman"/>
        <family val="1"/>
        <charset val="238"/>
      </rPr>
      <t xml:space="preserve">, </t>
    </r>
    <r>
      <rPr>
        <b/>
        <sz val="12"/>
        <rFont val="Times New Roman"/>
        <family val="1"/>
        <charset val="238"/>
      </rPr>
      <t xml:space="preserve">samoprzylepna </t>
    </r>
    <r>
      <rPr>
        <sz val="12"/>
        <rFont val="Times New Roman"/>
        <family val="1"/>
        <charset val="238"/>
      </rPr>
      <t>(z klejem bezkwasowym), odporna na starzenie, żółknienie, przeznaczona do reperacji rozdarć, podklejania stron itp. Wymiar: 50 m x 2 cm</t>
    </r>
  </si>
  <si>
    <r>
      <t xml:space="preserve">Taśma </t>
    </r>
    <r>
      <rPr>
        <b/>
        <sz val="12"/>
        <rFont val="Times New Roman"/>
        <family val="1"/>
        <charset val="238"/>
      </rPr>
      <t>bezkwasowa,</t>
    </r>
    <r>
      <rPr>
        <sz val="12"/>
        <rFont val="Times New Roman"/>
        <family val="1"/>
        <charset val="238"/>
      </rPr>
      <t xml:space="preserve"> samoprzylepna (z klejem bezkwasowym), odporna na starzenie, żółknienie, przeznaczona do reperacji rozdarć, podklejania stron itp. Wymiar: 50 m x 4 cm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</si>
  <si>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o wymiarach min.  </t>
    </r>
    <r>
      <rPr>
        <b/>
        <sz val="12"/>
        <rFont val="Times New Roman"/>
        <family val="1"/>
        <charset val="238"/>
      </rPr>
      <t xml:space="preserve">140 x 225 </t>
    </r>
    <r>
      <rPr>
        <sz val="12"/>
        <rFont val="Times New Roman"/>
        <family val="1"/>
        <charset val="238"/>
      </rPr>
      <t>mm przezroczyste, posiadające zabezpieczenia uniemożliwiające bezśladowy dostęp do jej zawartości, z nadrukowanym polem do opisu zawartości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</si>
  <si>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o wymiarach min.  </t>
    </r>
    <r>
      <rPr>
        <b/>
        <sz val="12"/>
        <rFont val="Times New Roman"/>
        <family val="1"/>
        <charset val="238"/>
      </rPr>
      <t xml:space="preserve">190 x 285 </t>
    </r>
    <r>
      <rPr>
        <sz val="12"/>
        <rFont val="Times New Roman"/>
        <family val="1"/>
        <charset val="238"/>
      </rPr>
      <t>mm przezroczyste, posiadające zabezpieczenia uniemożliwiające bezśladowy dostęp do jej zawartości, z nadrukowanym polem do opisu zawartości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</si>
  <si>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 o wymiarach  min.</t>
    </r>
    <r>
      <rPr>
        <b/>
        <sz val="12"/>
        <rFont val="Times New Roman"/>
        <family val="1"/>
        <charset val="238"/>
      </rPr>
      <t>395 x 450</t>
    </r>
    <r>
      <rPr>
        <sz val="12"/>
        <rFont val="Times New Roman"/>
        <family val="1"/>
        <charset val="238"/>
      </rPr>
      <t xml:space="preserve"> mm przezroczyste posiadające zabezpieczenia uniemożliwiające bezśladowy dostęp do jej zawartości, z nadrukowanym polem do opisu zawartości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</si>
  <si>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 o wymiarach min. </t>
    </r>
    <r>
      <rPr>
        <b/>
        <sz val="12"/>
        <rFont val="Times New Roman"/>
        <family val="1"/>
        <charset val="238"/>
      </rPr>
      <t>650 x 530</t>
    </r>
    <r>
      <rPr>
        <sz val="12"/>
        <rFont val="Times New Roman"/>
        <family val="1"/>
        <charset val="238"/>
      </rPr>
      <t xml:space="preserve"> mm, udżwig min. 15 kg, przezroczyste posiadające zabezpieczenia uniemożliwiające bezśladowy dostęp do jej zawartości, z nadrukowanym polem do opisu zawartości</t>
    </r>
  </si>
  <si>
    <t>a</t>
  </si>
  <si>
    <t>b</t>
  </si>
  <si>
    <t>c</t>
  </si>
  <si>
    <t>d</t>
  </si>
  <si>
    <t>e</t>
  </si>
  <si>
    <t>f</t>
  </si>
  <si>
    <t>g</t>
  </si>
  <si>
    <t>Stawka VAT [%]</t>
  </si>
  <si>
    <t>Cena jednostkowa 
brutto</t>
  </si>
  <si>
    <t>Wartość 
netto</t>
  </si>
  <si>
    <t>Kwota VAT zawarta w wartości 
brutto</t>
  </si>
  <si>
    <t>l [j + k]</t>
  </si>
  <si>
    <t>k [e x h]</t>
  </si>
  <si>
    <t>j [e x f]</t>
  </si>
  <si>
    <t>i [f x h]</t>
  </si>
  <si>
    <t>h [f x g]</t>
  </si>
  <si>
    <t>Wartość 
brutto</t>
  </si>
  <si>
    <t>2401-ILZ1.260.24.2017
ZKP - 15/2017</t>
  </si>
  <si>
    <t>SUMA</t>
  </si>
  <si>
    <r>
      <t xml:space="preserve">Załącznik nr 4-I do SIWZ - </t>
    </r>
    <r>
      <rPr>
        <b/>
        <i/>
        <sz val="12"/>
        <color indexed="8"/>
        <rFont val="Times New Roman"/>
        <family val="1"/>
        <charset val="238"/>
      </rPr>
      <t>Formularz cenowy dla cześci I</t>
    </r>
  </si>
  <si>
    <r>
      <t xml:space="preserve">automatyczny na wkład wielopojemny typu Zenith 4, Parker, uchwyt antypoślizgowy, metalowy, wkład –  kolor tuszu </t>
    </r>
    <r>
      <rPr>
        <b/>
        <sz val="12"/>
        <color indexed="8"/>
        <rFont val="Times New Roman"/>
        <family val="1"/>
        <charset val="238"/>
      </rPr>
      <t>niebieski</t>
    </r>
    <r>
      <rPr>
        <sz val="12"/>
        <color indexed="8"/>
        <rFont val="Times New Roman"/>
        <family val="1"/>
        <charset val="238"/>
      </rPr>
      <t xml:space="preserve">. </t>
    </r>
  </si>
  <si>
    <r>
      <t xml:space="preserve">żelowy, automatyczny, z wymiennym wkładem żelowym, gumowy uchwyt w kolorze tuszu, grubość linii pisania 0,25- 0,35 mm, kolor pisania: </t>
    </r>
    <r>
      <rPr>
        <b/>
        <sz val="12"/>
        <color indexed="8"/>
        <rFont val="Times New Roman"/>
        <family val="1"/>
        <charset val="238"/>
      </rPr>
      <t>niebieski, czarny, zielony</t>
    </r>
  </si>
  <si>
    <r>
      <t xml:space="preserve">do długopisu określonego w pozycji 9., kolor tuszu </t>
    </r>
    <r>
      <rPr>
        <b/>
        <sz val="12"/>
        <color indexed="8"/>
        <rFont val="Times New Roman"/>
        <family val="1"/>
        <charset val="238"/>
      </rPr>
      <t>niebieski</t>
    </r>
    <r>
      <rPr>
        <sz val="12"/>
        <color indexed="8"/>
        <rFont val="Times New Roman"/>
        <family val="1"/>
        <charset val="238"/>
      </rPr>
      <t xml:space="preserve">,wkład metalowy wielopojemny, długość linii pisania ok. 6000 m  </t>
    </r>
  </si>
  <si>
    <r>
      <t xml:space="preserve">wkład do do długopisu automatycznego </t>
    </r>
    <r>
      <rPr>
        <b/>
        <sz val="12"/>
        <color indexed="8"/>
        <rFont val="Times New Roman"/>
        <family val="1"/>
        <charset val="238"/>
      </rPr>
      <t xml:space="preserve">żelowego określonego w poz. 11, </t>
    </r>
    <r>
      <rPr>
        <sz val="12"/>
        <color indexed="8"/>
        <rFont val="Times New Roman"/>
        <family val="1"/>
        <charset val="238"/>
      </rPr>
      <t>kolor tuszu</t>
    </r>
    <r>
      <rPr>
        <b/>
        <sz val="12"/>
        <color indexed="8"/>
        <rFont val="Times New Roman"/>
        <family val="1"/>
        <charset val="238"/>
      </rPr>
      <t xml:space="preserve"> niebieski</t>
    </r>
  </si>
  <si>
    <r>
      <t xml:space="preserve">kład do do długopisu automatycznego żelowego określonego w poz. 11, kolor tuszu </t>
    </r>
    <r>
      <rPr>
        <b/>
        <sz val="12"/>
        <color indexed="8"/>
        <rFont val="Times New Roman"/>
        <family val="1"/>
        <charset val="238"/>
      </rPr>
      <t>zielony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</si>
</sst>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7" fillId="0" borderId="0" applyBorder="0" applyProtection="0"/>
    <xf numFmtId="0" fontId="2" fillId="0" borderId="0"/>
    <xf numFmtId="0" fontId="17" fillId="0" borderId="0"/>
    <xf numFmtId="164" fontId="18" fillId="0" borderId="0"/>
    <xf numFmtId="0" fontId="3" fillId="0" borderId="0"/>
    <xf numFmtId="0" fontId="16" fillId="0" borderId="0"/>
    <xf numFmtId="0" fontId="17" fillId="0" borderId="0"/>
    <xf numFmtId="0" fontId="19" fillId="3" borderId="0"/>
  </cellStyleXfs>
  <cellXfs count="46">
    <xf numFmtId="0" fontId="0" fillId="0" borderId="0" xfId="0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9" fillId="2" borderId="1" xfId="6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Fill="1" applyBorder="1"/>
    <xf numFmtId="9" fontId="7" fillId="0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58"/>
  <sheetViews>
    <sheetView tabSelected="1" topLeftCell="A78" workbookViewId="0">
      <pane xSplit="28230" topLeftCell="AZ1"/>
      <selection activeCell="C84" sqref="C84"/>
      <selection pane="topRight" activeCell="BA142" sqref="BA142"/>
    </sheetView>
  </sheetViews>
  <sheetFormatPr defaultRowHeight="12.75"/>
  <cols>
    <col min="1" max="1" width="6.7109375" style="5" customWidth="1"/>
    <col min="2" max="2" width="24.28515625" style="2" customWidth="1"/>
    <col min="3" max="3" width="61.7109375" style="1" customWidth="1"/>
    <col min="4" max="4" width="11.7109375" style="11" customWidth="1"/>
    <col min="5" max="5" width="10.140625" style="12" customWidth="1"/>
    <col min="6" max="6" width="16.85546875" style="3" customWidth="1"/>
    <col min="7" max="7" width="9" style="3" customWidth="1"/>
    <col min="8" max="8" width="16.28515625" style="3" customWidth="1"/>
    <col min="9" max="9" width="18.140625" style="3" customWidth="1"/>
    <col min="10" max="11" width="20.85546875" style="3" customWidth="1"/>
    <col min="12" max="12" width="28.5703125" style="3" bestFit="1" customWidth="1"/>
    <col min="13" max="13" width="9.28515625" style="3" bestFit="1" customWidth="1"/>
    <col min="14" max="14" width="12.42578125" style="3" bestFit="1" customWidth="1"/>
    <col min="15" max="15" width="9.28515625" style="3" bestFit="1" customWidth="1"/>
    <col min="16" max="16" width="12.42578125" style="3" bestFit="1" customWidth="1"/>
    <col min="17" max="17" width="9.28515625" style="3" bestFit="1" customWidth="1"/>
    <col min="18" max="18" width="12.42578125" style="3" bestFit="1" customWidth="1"/>
    <col min="19" max="19" width="9.28515625" style="3" bestFit="1" customWidth="1"/>
    <col min="20" max="20" width="12.42578125" style="3" bestFit="1" customWidth="1"/>
    <col min="21" max="21" width="9.28515625" style="3" bestFit="1" customWidth="1"/>
    <col min="22" max="22" width="12.42578125" style="3" bestFit="1" customWidth="1"/>
    <col min="23" max="23" width="9.28515625" style="3" bestFit="1" customWidth="1"/>
    <col min="24" max="24" width="12.42578125" style="3" bestFit="1" customWidth="1"/>
    <col min="25" max="25" width="9.28515625" style="3" bestFit="1" customWidth="1"/>
    <col min="26" max="26" width="12.42578125" style="3" bestFit="1" customWidth="1"/>
    <col min="27" max="27" width="9.28515625" style="3" bestFit="1" customWidth="1"/>
    <col min="28" max="28" width="12.42578125" style="3" bestFit="1" customWidth="1"/>
    <col min="29" max="29" width="9.28515625" style="3" bestFit="1" customWidth="1"/>
    <col min="30" max="30" width="12.42578125" style="3" bestFit="1" customWidth="1"/>
    <col min="31" max="31" width="9.28515625" style="3" bestFit="1" customWidth="1"/>
    <col min="32" max="32" width="10.7109375" style="3" bestFit="1" customWidth="1"/>
    <col min="33" max="33" width="9.28515625" style="3" bestFit="1" customWidth="1"/>
    <col min="34" max="34" width="12.42578125" style="3" bestFit="1" customWidth="1"/>
    <col min="35" max="35" width="9.28515625" style="3" bestFit="1" customWidth="1"/>
    <col min="36" max="36" width="12.42578125" style="3" bestFit="1" customWidth="1"/>
    <col min="37" max="123" width="9.140625" style="3"/>
    <col min="124" max="124" width="4.28515625" style="3" customWidth="1"/>
    <col min="125" max="125" width="49.85546875" style="3" customWidth="1"/>
    <col min="126" max="126" width="70.7109375" style="3" customWidth="1"/>
    <col min="127" max="127" width="28.140625" style="3" customWidth="1"/>
    <col min="128" max="167" width="17.5703125" style="3" customWidth="1"/>
    <col min="168" max="168" width="16.7109375" style="3" customWidth="1"/>
    <col min="169" max="169" width="17.28515625" style="3" customWidth="1"/>
    <col min="170" max="170" width="17.5703125" style="3" customWidth="1"/>
    <col min="171" max="210" width="17.7109375" style="3" customWidth="1"/>
    <col min="211" max="16384" width="9.140625" style="3"/>
  </cols>
  <sheetData>
    <row r="1" spans="1:123" ht="31.5">
      <c r="A1" s="41"/>
      <c r="B1" s="40" t="s">
        <v>186</v>
      </c>
      <c r="C1" s="40"/>
      <c r="D1" s="41"/>
      <c r="E1" s="41"/>
      <c r="F1" s="41"/>
      <c r="G1" s="41"/>
      <c r="H1" s="41"/>
      <c r="I1" s="41"/>
      <c r="J1" s="45" t="s">
        <v>188</v>
      </c>
      <c r="K1" s="45"/>
      <c r="L1" s="45"/>
    </row>
    <row r="2" spans="1:123" ht="142.5" customHeight="1">
      <c r="A2" s="36" t="s">
        <v>0</v>
      </c>
      <c r="B2" s="36" t="s">
        <v>1</v>
      </c>
      <c r="C2" s="36" t="s">
        <v>2</v>
      </c>
      <c r="D2" s="37" t="s">
        <v>3</v>
      </c>
      <c r="E2" s="37" t="s">
        <v>158</v>
      </c>
      <c r="F2" s="38" t="s">
        <v>159</v>
      </c>
      <c r="G2" s="38" t="s">
        <v>176</v>
      </c>
      <c r="H2" s="39" t="s">
        <v>160</v>
      </c>
      <c r="I2" s="39" t="s">
        <v>177</v>
      </c>
      <c r="J2" s="39" t="s">
        <v>178</v>
      </c>
      <c r="K2" s="39" t="s">
        <v>179</v>
      </c>
      <c r="L2" s="39" t="s">
        <v>185</v>
      </c>
    </row>
    <row r="3" spans="1:123" ht="18.75">
      <c r="A3" s="32" t="s">
        <v>169</v>
      </c>
      <c r="B3" s="32" t="s">
        <v>170</v>
      </c>
      <c r="C3" s="32" t="s">
        <v>171</v>
      </c>
      <c r="D3" s="33" t="s">
        <v>172</v>
      </c>
      <c r="E3" s="33" t="s">
        <v>173</v>
      </c>
      <c r="F3" s="34" t="s">
        <v>174</v>
      </c>
      <c r="G3" s="34" t="s">
        <v>175</v>
      </c>
      <c r="H3" s="34" t="s">
        <v>184</v>
      </c>
      <c r="I3" s="34" t="s">
        <v>183</v>
      </c>
      <c r="J3" s="34" t="s">
        <v>182</v>
      </c>
      <c r="K3" s="34" t="s">
        <v>181</v>
      </c>
      <c r="L3" s="34" t="s">
        <v>180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ht="47.25">
      <c r="A4" s="13">
        <v>1</v>
      </c>
      <c r="B4" s="14" t="s">
        <v>4</v>
      </c>
      <c r="C4" s="15" t="s">
        <v>103</v>
      </c>
      <c r="D4" s="16" t="s">
        <v>5</v>
      </c>
      <c r="E4" s="18">
        <v>222</v>
      </c>
      <c r="F4" s="30"/>
      <c r="G4" s="31"/>
      <c r="H4" s="30">
        <f>ROUND(F4*G4,2)</f>
        <v>0</v>
      </c>
      <c r="I4" s="30">
        <f>F4+H4</f>
        <v>0</v>
      </c>
      <c r="J4" s="30">
        <f>E4*F4</f>
        <v>0</v>
      </c>
      <c r="K4" s="30">
        <f>E4*H4</f>
        <v>0</v>
      </c>
      <c r="L4" s="30">
        <f>J4+K4</f>
        <v>0</v>
      </c>
    </row>
    <row r="5" spans="1:123" ht="47.25">
      <c r="A5" s="13">
        <v>2</v>
      </c>
      <c r="B5" s="14" t="s">
        <v>4</v>
      </c>
      <c r="C5" s="15" t="s">
        <v>104</v>
      </c>
      <c r="D5" s="16" t="s">
        <v>5</v>
      </c>
      <c r="E5" s="18">
        <v>185</v>
      </c>
      <c r="F5" s="30"/>
      <c r="G5" s="31"/>
      <c r="H5" s="30">
        <f t="shared" ref="H5:H68" si="0">ROUND(F5*G5,2)</f>
        <v>0</v>
      </c>
      <c r="I5" s="30">
        <f t="shared" ref="I5:I68" si="1">F5+H5</f>
        <v>0</v>
      </c>
      <c r="J5" s="30">
        <f t="shared" ref="J5:J68" si="2">E5*F5</f>
        <v>0</v>
      </c>
      <c r="K5" s="30">
        <f t="shared" ref="K5:K68" si="3">E5*H5</f>
        <v>0</v>
      </c>
      <c r="L5" s="30">
        <f t="shared" ref="L5:L68" si="4">J5+K5</f>
        <v>0</v>
      </c>
    </row>
    <row r="6" spans="1:123" ht="31.5">
      <c r="A6" s="13">
        <v>3</v>
      </c>
      <c r="B6" s="17" t="s">
        <v>7</v>
      </c>
      <c r="C6" s="15" t="s">
        <v>8</v>
      </c>
      <c r="D6" s="16" t="s">
        <v>6</v>
      </c>
      <c r="E6" s="18">
        <v>1379</v>
      </c>
      <c r="F6" s="30"/>
      <c r="G6" s="31"/>
      <c r="H6" s="30">
        <f t="shared" si="0"/>
        <v>0</v>
      </c>
      <c r="I6" s="30">
        <f t="shared" si="1"/>
        <v>0</v>
      </c>
      <c r="J6" s="30">
        <f t="shared" si="2"/>
        <v>0</v>
      </c>
      <c r="K6" s="30">
        <f t="shared" si="3"/>
        <v>0</v>
      </c>
      <c r="L6" s="30">
        <f t="shared" si="4"/>
        <v>0</v>
      </c>
    </row>
    <row r="7" spans="1:123" ht="31.5">
      <c r="A7" s="13">
        <v>4</v>
      </c>
      <c r="B7" s="17" t="s">
        <v>7</v>
      </c>
      <c r="C7" s="15" t="s">
        <v>9</v>
      </c>
      <c r="D7" s="16" t="s">
        <v>6</v>
      </c>
      <c r="E7" s="18">
        <v>1617</v>
      </c>
      <c r="F7" s="30"/>
      <c r="G7" s="31"/>
      <c r="H7" s="30">
        <f t="shared" si="0"/>
        <v>0</v>
      </c>
      <c r="I7" s="30">
        <f t="shared" si="1"/>
        <v>0</v>
      </c>
      <c r="J7" s="30">
        <f t="shared" si="2"/>
        <v>0</v>
      </c>
      <c r="K7" s="30">
        <f t="shared" si="3"/>
        <v>0</v>
      </c>
      <c r="L7" s="30">
        <f t="shared" si="4"/>
        <v>0</v>
      </c>
    </row>
    <row r="8" spans="1:123" ht="31.5">
      <c r="A8" s="13">
        <v>5</v>
      </c>
      <c r="B8" s="17" t="s">
        <v>10</v>
      </c>
      <c r="C8" s="15" t="s">
        <v>11</v>
      </c>
      <c r="D8" s="16" t="s">
        <v>6</v>
      </c>
      <c r="E8" s="18">
        <v>7252</v>
      </c>
      <c r="F8" s="30"/>
      <c r="G8" s="31"/>
      <c r="H8" s="30">
        <f t="shared" si="0"/>
        <v>0</v>
      </c>
      <c r="I8" s="30">
        <f t="shared" si="1"/>
        <v>0</v>
      </c>
      <c r="J8" s="30">
        <f t="shared" si="2"/>
        <v>0</v>
      </c>
      <c r="K8" s="30">
        <f t="shared" si="3"/>
        <v>0</v>
      </c>
      <c r="L8" s="30">
        <f t="shared" si="4"/>
        <v>0</v>
      </c>
    </row>
    <row r="9" spans="1:123" ht="31.5">
      <c r="A9" s="13">
        <v>6</v>
      </c>
      <c r="B9" s="19" t="s">
        <v>10</v>
      </c>
      <c r="C9" s="20" t="s">
        <v>12</v>
      </c>
      <c r="D9" s="21" t="s">
        <v>6</v>
      </c>
      <c r="E9" s="18">
        <v>5839</v>
      </c>
      <c r="F9" s="30"/>
      <c r="G9" s="31"/>
      <c r="H9" s="30">
        <f t="shared" si="0"/>
        <v>0</v>
      </c>
      <c r="I9" s="30">
        <f t="shared" si="1"/>
        <v>0</v>
      </c>
      <c r="J9" s="30">
        <f t="shared" si="2"/>
        <v>0</v>
      </c>
      <c r="K9" s="30">
        <f t="shared" si="3"/>
        <v>0</v>
      </c>
      <c r="L9" s="30">
        <f t="shared" si="4"/>
        <v>0</v>
      </c>
    </row>
    <row r="10" spans="1:123" ht="31.5">
      <c r="A10" s="13">
        <v>7</v>
      </c>
      <c r="B10" s="17" t="s">
        <v>10</v>
      </c>
      <c r="C10" s="15" t="s">
        <v>13</v>
      </c>
      <c r="D10" s="16" t="s">
        <v>6</v>
      </c>
      <c r="E10" s="18">
        <v>6073</v>
      </c>
      <c r="F10" s="30"/>
      <c r="G10" s="31"/>
      <c r="H10" s="30">
        <f t="shared" si="0"/>
        <v>0</v>
      </c>
      <c r="I10" s="30">
        <f t="shared" si="1"/>
        <v>0</v>
      </c>
      <c r="J10" s="30">
        <f t="shared" si="2"/>
        <v>0</v>
      </c>
      <c r="K10" s="30">
        <f t="shared" si="3"/>
        <v>0</v>
      </c>
      <c r="L10" s="30">
        <f t="shared" si="4"/>
        <v>0</v>
      </c>
    </row>
    <row r="11" spans="1:123" ht="31.5">
      <c r="A11" s="13">
        <v>8</v>
      </c>
      <c r="B11" s="17" t="s">
        <v>10</v>
      </c>
      <c r="C11" s="15" t="s">
        <v>14</v>
      </c>
      <c r="D11" s="16" t="s">
        <v>6</v>
      </c>
      <c r="E11" s="18">
        <v>5666</v>
      </c>
      <c r="F11" s="30"/>
      <c r="G11" s="31"/>
      <c r="H11" s="30">
        <f t="shared" si="0"/>
        <v>0</v>
      </c>
      <c r="I11" s="30">
        <f t="shared" si="1"/>
        <v>0</v>
      </c>
      <c r="J11" s="30">
        <f t="shared" si="2"/>
        <v>0</v>
      </c>
      <c r="K11" s="30">
        <f t="shared" si="3"/>
        <v>0</v>
      </c>
      <c r="L11" s="30">
        <f t="shared" si="4"/>
        <v>0</v>
      </c>
    </row>
    <row r="12" spans="1:123" ht="31.5">
      <c r="A12" s="13">
        <v>9</v>
      </c>
      <c r="B12" s="17" t="s">
        <v>15</v>
      </c>
      <c r="C12" s="17" t="s">
        <v>189</v>
      </c>
      <c r="D12" s="16" t="s">
        <v>6</v>
      </c>
      <c r="E12" s="18">
        <v>11401</v>
      </c>
      <c r="F12" s="30"/>
      <c r="G12" s="31"/>
      <c r="H12" s="30">
        <f t="shared" si="0"/>
        <v>0</v>
      </c>
      <c r="I12" s="30">
        <f t="shared" si="1"/>
        <v>0</v>
      </c>
      <c r="J12" s="30">
        <f t="shared" si="2"/>
        <v>0</v>
      </c>
      <c r="K12" s="30">
        <f t="shared" si="3"/>
        <v>0</v>
      </c>
      <c r="L12" s="30">
        <f t="shared" si="4"/>
        <v>0</v>
      </c>
    </row>
    <row r="13" spans="1:123" ht="31.5">
      <c r="A13" s="13">
        <v>10</v>
      </c>
      <c r="B13" s="17" t="s">
        <v>15</v>
      </c>
      <c r="C13" s="15" t="s">
        <v>161</v>
      </c>
      <c r="D13" s="16" t="s">
        <v>6</v>
      </c>
      <c r="E13" s="18">
        <v>3867</v>
      </c>
      <c r="F13" s="30"/>
      <c r="G13" s="31"/>
      <c r="H13" s="30">
        <f t="shared" si="0"/>
        <v>0</v>
      </c>
      <c r="I13" s="30">
        <f t="shared" si="1"/>
        <v>0</v>
      </c>
      <c r="J13" s="30">
        <f t="shared" si="2"/>
        <v>0</v>
      </c>
      <c r="K13" s="30">
        <f t="shared" si="3"/>
        <v>0</v>
      </c>
      <c r="L13" s="30">
        <f t="shared" si="4"/>
        <v>0</v>
      </c>
    </row>
    <row r="14" spans="1:123" ht="47.25">
      <c r="A14" s="13">
        <v>11</v>
      </c>
      <c r="B14" s="17" t="s">
        <v>15</v>
      </c>
      <c r="C14" s="15" t="s">
        <v>190</v>
      </c>
      <c r="D14" s="16" t="s">
        <v>6</v>
      </c>
      <c r="E14" s="18">
        <v>7860</v>
      </c>
      <c r="F14" s="30"/>
      <c r="G14" s="31"/>
      <c r="H14" s="30">
        <f t="shared" si="0"/>
        <v>0</v>
      </c>
      <c r="I14" s="30">
        <f t="shared" si="1"/>
        <v>0</v>
      </c>
      <c r="J14" s="30">
        <f t="shared" si="2"/>
        <v>0</v>
      </c>
      <c r="K14" s="30">
        <f t="shared" si="3"/>
        <v>0</v>
      </c>
      <c r="L14" s="30">
        <f t="shared" si="4"/>
        <v>0</v>
      </c>
    </row>
    <row r="15" spans="1:123" ht="47.25">
      <c r="A15" s="13">
        <v>12</v>
      </c>
      <c r="B15" s="17" t="s">
        <v>16</v>
      </c>
      <c r="C15" s="15" t="s">
        <v>105</v>
      </c>
      <c r="D15" s="16" t="s">
        <v>6</v>
      </c>
      <c r="E15" s="18">
        <v>972</v>
      </c>
      <c r="F15" s="30"/>
      <c r="G15" s="31"/>
      <c r="H15" s="30">
        <f t="shared" si="0"/>
        <v>0</v>
      </c>
      <c r="I15" s="30">
        <f t="shared" si="1"/>
        <v>0</v>
      </c>
      <c r="J15" s="30">
        <f t="shared" si="2"/>
        <v>0</v>
      </c>
      <c r="K15" s="30">
        <f t="shared" si="3"/>
        <v>0</v>
      </c>
      <c r="L15" s="30">
        <f t="shared" si="4"/>
        <v>0</v>
      </c>
    </row>
    <row r="16" spans="1:123" ht="78.75">
      <c r="A16" s="13">
        <v>13</v>
      </c>
      <c r="B16" s="17" t="s">
        <v>16</v>
      </c>
      <c r="C16" s="22" t="s">
        <v>106</v>
      </c>
      <c r="D16" s="16" t="s">
        <v>6</v>
      </c>
      <c r="E16" s="18">
        <v>407</v>
      </c>
      <c r="F16" s="30"/>
      <c r="G16" s="31"/>
      <c r="H16" s="30">
        <f t="shared" si="0"/>
        <v>0</v>
      </c>
      <c r="I16" s="30">
        <f t="shared" si="1"/>
        <v>0</v>
      </c>
      <c r="J16" s="30">
        <f t="shared" si="2"/>
        <v>0</v>
      </c>
      <c r="K16" s="30">
        <f t="shared" si="3"/>
        <v>0</v>
      </c>
      <c r="L16" s="30">
        <f t="shared" si="4"/>
        <v>0</v>
      </c>
    </row>
    <row r="17" spans="1:12" ht="22.5" customHeight="1">
      <c r="A17" s="13">
        <v>14</v>
      </c>
      <c r="B17" s="17" t="s">
        <v>17</v>
      </c>
      <c r="C17" s="15" t="s">
        <v>107</v>
      </c>
      <c r="D17" s="16" t="s">
        <v>6</v>
      </c>
      <c r="E17" s="18">
        <v>268</v>
      </c>
      <c r="F17" s="30"/>
      <c r="G17" s="31"/>
      <c r="H17" s="30">
        <f t="shared" si="0"/>
        <v>0</v>
      </c>
      <c r="I17" s="30">
        <f t="shared" si="1"/>
        <v>0</v>
      </c>
      <c r="J17" s="30">
        <f t="shared" si="2"/>
        <v>0</v>
      </c>
      <c r="K17" s="30">
        <f t="shared" si="3"/>
        <v>0</v>
      </c>
      <c r="L17" s="30">
        <f t="shared" si="4"/>
        <v>0</v>
      </c>
    </row>
    <row r="18" spans="1:12" ht="24" customHeight="1">
      <c r="A18" s="13">
        <v>15</v>
      </c>
      <c r="B18" s="23" t="s">
        <v>17</v>
      </c>
      <c r="C18" s="23" t="s">
        <v>108</v>
      </c>
      <c r="D18" s="16" t="s">
        <v>6</v>
      </c>
      <c r="E18" s="18">
        <v>182</v>
      </c>
      <c r="F18" s="30"/>
      <c r="G18" s="31"/>
      <c r="H18" s="30">
        <f t="shared" si="0"/>
        <v>0</v>
      </c>
      <c r="I18" s="30">
        <f t="shared" si="1"/>
        <v>0</v>
      </c>
      <c r="J18" s="30">
        <f t="shared" si="2"/>
        <v>0</v>
      </c>
      <c r="K18" s="30">
        <f t="shared" si="3"/>
        <v>0</v>
      </c>
      <c r="L18" s="30">
        <f t="shared" si="4"/>
        <v>0</v>
      </c>
    </row>
    <row r="19" spans="1:12" ht="31.5">
      <c r="A19" s="13">
        <v>16</v>
      </c>
      <c r="B19" s="17" t="s">
        <v>17</v>
      </c>
      <c r="C19" s="15" t="s">
        <v>18</v>
      </c>
      <c r="D19" s="16" t="s">
        <v>5</v>
      </c>
      <c r="E19" s="18">
        <v>87</v>
      </c>
      <c r="F19" s="30"/>
      <c r="G19" s="31"/>
      <c r="H19" s="30">
        <f t="shared" si="0"/>
        <v>0</v>
      </c>
      <c r="I19" s="30">
        <f t="shared" si="1"/>
        <v>0</v>
      </c>
      <c r="J19" s="30">
        <f t="shared" si="2"/>
        <v>0</v>
      </c>
      <c r="K19" s="30">
        <f t="shared" si="3"/>
        <v>0</v>
      </c>
      <c r="L19" s="30">
        <f t="shared" si="4"/>
        <v>0</v>
      </c>
    </row>
    <row r="20" spans="1:12" ht="31.5">
      <c r="A20" s="13">
        <v>17</v>
      </c>
      <c r="B20" s="17" t="s">
        <v>19</v>
      </c>
      <c r="C20" s="15" t="s">
        <v>20</v>
      </c>
      <c r="D20" s="16" t="s">
        <v>6</v>
      </c>
      <c r="E20" s="18">
        <v>754</v>
      </c>
      <c r="F20" s="30"/>
      <c r="G20" s="31"/>
      <c r="H20" s="30">
        <f t="shared" si="0"/>
        <v>0</v>
      </c>
      <c r="I20" s="30">
        <f t="shared" si="1"/>
        <v>0</v>
      </c>
      <c r="J20" s="30">
        <f t="shared" si="2"/>
        <v>0</v>
      </c>
      <c r="K20" s="30">
        <f t="shared" si="3"/>
        <v>0</v>
      </c>
      <c r="L20" s="30">
        <f t="shared" si="4"/>
        <v>0</v>
      </c>
    </row>
    <row r="21" spans="1:12" ht="31.5">
      <c r="A21" s="13">
        <v>18</v>
      </c>
      <c r="B21" s="17" t="s">
        <v>21</v>
      </c>
      <c r="C21" s="15" t="s">
        <v>111</v>
      </c>
      <c r="D21" s="16" t="s">
        <v>5</v>
      </c>
      <c r="E21" s="18">
        <v>46</v>
      </c>
      <c r="F21" s="30"/>
      <c r="G21" s="31"/>
      <c r="H21" s="30">
        <f t="shared" si="0"/>
        <v>0</v>
      </c>
      <c r="I21" s="30">
        <f t="shared" si="1"/>
        <v>0</v>
      </c>
      <c r="J21" s="30">
        <f t="shared" si="2"/>
        <v>0</v>
      </c>
      <c r="K21" s="30">
        <f t="shared" si="3"/>
        <v>0</v>
      </c>
      <c r="L21" s="30">
        <f t="shared" si="4"/>
        <v>0</v>
      </c>
    </row>
    <row r="22" spans="1:12" ht="31.5">
      <c r="A22" s="13">
        <v>19</v>
      </c>
      <c r="B22" s="17" t="s">
        <v>21</v>
      </c>
      <c r="C22" s="15" t="s">
        <v>112</v>
      </c>
      <c r="D22" s="16" t="s">
        <v>5</v>
      </c>
      <c r="E22" s="18">
        <v>46</v>
      </c>
      <c r="F22" s="30"/>
      <c r="G22" s="31"/>
      <c r="H22" s="30">
        <f t="shared" si="0"/>
        <v>0</v>
      </c>
      <c r="I22" s="30">
        <f t="shared" si="1"/>
        <v>0</v>
      </c>
      <c r="J22" s="30">
        <f t="shared" si="2"/>
        <v>0</v>
      </c>
      <c r="K22" s="30">
        <f t="shared" si="3"/>
        <v>0</v>
      </c>
      <c r="L22" s="30">
        <f t="shared" si="4"/>
        <v>0</v>
      </c>
    </row>
    <row r="23" spans="1:12" ht="31.5">
      <c r="A23" s="13">
        <v>20</v>
      </c>
      <c r="B23" s="17" t="s">
        <v>21</v>
      </c>
      <c r="C23" s="15" t="s">
        <v>113</v>
      </c>
      <c r="D23" s="16" t="s">
        <v>5</v>
      </c>
      <c r="E23" s="18">
        <v>71</v>
      </c>
      <c r="F23" s="30"/>
      <c r="G23" s="31"/>
      <c r="H23" s="30">
        <f t="shared" si="0"/>
        <v>0</v>
      </c>
      <c r="I23" s="30">
        <f t="shared" si="1"/>
        <v>0</v>
      </c>
      <c r="J23" s="30">
        <f t="shared" si="2"/>
        <v>0</v>
      </c>
      <c r="K23" s="30">
        <f t="shared" si="3"/>
        <v>0</v>
      </c>
      <c r="L23" s="30">
        <f t="shared" si="4"/>
        <v>0</v>
      </c>
    </row>
    <row r="24" spans="1:12" ht="31.5">
      <c r="A24" s="13">
        <v>21</v>
      </c>
      <c r="B24" s="17" t="s">
        <v>22</v>
      </c>
      <c r="C24" s="15" t="s">
        <v>23</v>
      </c>
      <c r="D24" s="16" t="s">
        <v>6</v>
      </c>
      <c r="E24" s="18">
        <v>4143</v>
      </c>
      <c r="F24" s="30"/>
      <c r="G24" s="31"/>
      <c r="H24" s="30">
        <f t="shared" si="0"/>
        <v>0</v>
      </c>
      <c r="I24" s="30">
        <f t="shared" si="1"/>
        <v>0</v>
      </c>
      <c r="J24" s="30">
        <f t="shared" si="2"/>
        <v>0</v>
      </c>
      <c r="K24" s="30">
        <f t="shared" si="3"/>
        <v>0</v>
      </c>
      <c r="L24" s="30">
        <f t="shared" si="4"/>
        <v>0</v>
      </c>
    </row>
    <row r="25" spans="1:12" ht="31.5">
      <c r="A25" s="13">
        <v>22</v>
      </c>
      <c r="B25" s="17" t="s">
        <v>24</v>
      </c>
      <c r="C25" s="15" t="s">
        <v>25</v>
      </c>
      <c r="D25" s="16" t="s">
        <v>5</v>
      </c>
      <c r="E25" s="18">
        <v>330</v>
      </c>
      <c r="F25" s="30"/>
      <c r="G25" s="31"/>
      <c r="H25" s="30">
        <f t="shared" si="0"/>
        <v>0</v>
      </c>
      <c r="I25" s="30">
        <f t="shared" si="1"/>
        <v>0</v>
      </c>
      <c r="J25" s="30">
        <f t="shared" si="2"/>
        <v>0</v>
      </c>
      <c r="K25" s="30">
        <f t="shared" si="3"/>
        <v>0</v>
      </c>
      <c r="L25" s="30">
        <f t="shared" si="4"/>
        <v>0</v>
      </c>
    </row>
    <row r="26" spans="1:12" ht="31.5">
      <c r="A26" s="13">
        <v>23</v>
      </c>
      <c r="B26" s="17" t="s">
        <v>26</v>
      </c>
      <c r="C26" s="17" t="s">
        <v>102</v>
      </c>
      <c r="D26" s="16" t="s">
        <v>5</v>
      </c>
      <c r="E26" s="18">
        <v>508</v>
      </c>
      <c r="F26" s="30"/>
      <c r="G26" s="31"/>
      <c r="H26" s="30">
        <f t="shared" si="0"/>
        <v>0</v>
      </c>
      <c r="I26" s="30">
        <f t="shared" si="1"/>
        <v>0</v>
      </c>
      <c r="J26" s="30">
        <f t="shared" si="2"/>
        <v>0</v>
      </c>
      <c r="K26" s="30">
        <f t="shared" si="3"/>
        <v>0</v>
      </c>
      <c r="L26" s="30">
        <f t="shared" si="4"/>
        <v>0</v>
      </c>
    </row>
    <row r="27" spans="1:12" ht="31.5">
      <c r="A27" s="13">
        <v>24</v>
      </c>
      <c r="B27" s="17" t="s">
        <v>26</v>
      </c>
      <c r="C27" s="17" t="s">
        <v>156</v>
      </c>
      <c r="D27" s="16" t="s">
        <v>5</v>
      </c>
      <c r="E27" s="18">
        <v>40</v>
      </c>
      <c r="F27" s="30"/>
      <c r="G27" s="31"/>
      <c r="H27" s="30">
        <f t="shared" si="0"/>
        <v>0</v>
      </c>
      <c r="I27" s="30">
        <f t="shared" si="1"/>
        <v>0</v>
      </c>
      <c r="J27" s="30">
        <f t="shared" si="2"/>
        <v>0</v>
      </c>
      <c r="K27" s="30">
        <f t="shared" si="3"/>
        <v>0</v>
      </c>
      <c r="L27" s="30">
        <f t="shared" si="4"/>
        <v>0</v>
      </c>
    </row>
    <row r="28" spans="1:12" ht="47.25">
      <c r="A28" s="13">
        <v>25</v>
      </c>
      <c r="B28" s="17" t="s">
        <v>27</v>
      </c>
      <c r="C28" s="24" t="s">
        <v>28</v>
      </c>
      <c r="D28" s="16" t="s">
        <v>6</v>
      </c>
      <c r="E28" s="18">
        <v>64</v>
      </c>
      <c r="F28" s="30"/>
      <c r="G28" s="31"/>
      <c r="H28" s="30">
        <f t="shared" si="0"/>
        <v>0</v>
      </c>
      <c r="I28" s="30">
        <f t="shared" si="1"/>
        <v>0</v>
      </c>
      <c r="J28" s="30">
        <f t="shared" si="2"/>
        <v>0</v>
      </c>
      <c r="K28" s="30">
        <f t="shared" si="3"/>
        <v>0</v>
      </c>
      <c r="L28" s="30">
        <f t="shared" si="4"/>
        <v>0</v>
      </c>
    </row>
    <row r="29" spans="1:12" ht="15.75">
      <c r="A29" s="13">
        <v>26</v>
      </c>
      <c r="B29" s="17" t="s">
        <v>29</v>
      </c>
      <c r="C29" s="15" t="s">
        <v>115</v>
      </c>
      <c r="D29" s="16" t="s">
        <v>5</v>
      </c>
      <c r="E29" s="18">
        <v>81</v>
      </c>
      <c r="F29" s="30"/>
      <c r="G29" s="31"/>
      <c r="H29" s="30">
        <f t="shared" si="0"/>
        <v>0</v>
      </c>
      <c r="I29" s="30">
        <f t="shared" si="1"/>
        <v>0</v>
      </c>
      <c r="J29" s="30">
        <f t="shared" si="2"/>
        <v>0</v>
      </c>
      <c r="K29" s="30">
        <f t="shared" si="3"/>
        <v>0</v>
      </c>
      <c r="L29" s="30">
        <f t="shared" si="4"/>
        <v>0</v>
      </c>
    </row>
    <row r="30" spans="1:12" ht="63">
      <c r="A30" s="13">
        <v>27</v>
      </c>
      <c r="B30" s="17" t="s">
        <v>30</v>
      </c>
      <c r="C30" s="15" t="s">
        <v>31</v>
      </c>
      <c r="D30" s="16" t="s">
        <v>6</v>
      </c>
      <c r="E30" s="18">
        <v>7287</v>
      </c>
      <c r="F30" s="30"/>
      <c r="G30" s="31"/>
      <c r="H30" s="30">
        <f t="shared" si="0"/>
        <v>0</v>
      </c>
      <c r="I30" s="30">
        <f t="shared" si="1"/>
        <v>0</v>
      </c>
      <c r="J30" s="30">
        <f t="shared" si="2"/>
        <v>0</v>
      </c>
      <c r="K30" s="30">
        <f t="shared" si="3"/>
        <v>0</v>
      </c>
      <c r="L30" s="30">
        <f t="shared" si="4"/>
        <v>0</v>
      </c>
    </row>
    <row r="31" spans="1:12" ht="31.5">
      <c r="A31" s="13">
        <v>28</v>
      </c>
      <c r="B31" s="25" t="s">
        <v>143</v>
      </c>
      <c r="C31" s="26" t="s">
        <v>162</v>
      </c>
      <c r="D31" s="16" t="s">
        <v>6</v>
      </c>
      <c r="E31" s="18">
        <v>100</v>
      </c>
      <c r="F31" s="30"/>
      <c r="G31" s="31"/>
      <c r="H31" s="30">
        <f t="shared" si="0"/>
        <v>0</v>
      </c>
      <c r="I31" s="30">
        <f t="shared" si="1"/>
        <v>0</v>
      </c>
      <c r="J31" s="30">
        <f t="shared" si="2"/>
        <v>0</v>
      </c>
      <c r="K31" s="30">
        <f t="shared" si="3"/>
        <v>0</v>
      </c>
      <c r="L31" s="30">
        <f t="shared" si="4"/>
        <v>0</v>
      </c>
    </row>
    <row r="32" spans="1:12" ht="15.75">
      <c r="A32" s="13">
        <v>29</v>
      </c>
      <c r="B32" s="17" t="s">
        <v>32</v>
      </c>
      <c r="C32" s="15" t="s">
        <v>33</v>
      </c>
      <c r="D32" s="16" t="s">
        <v>5</v>
      </c>
      <c r="E32" s="18">
        <v>1432</v>
      </c>
      <c r="F32" s="30"/>
      <c r="G32" s="31"/>
      <c r="H32" s="30">
        <f t="shared" si="0"/>
        <v>0</v>
      </c>
      <c r="I32" s="30">
        <f t="shared" si="1"/>
        <v>0</v>
      </c>
      <c r="J32" s="30">
        <f t="shared" si="2"/>
        <v>0</v>
      </c>
      <c r="K32" s="30">
        <f t="shared" si="3"/>
        <v>0</v>
      </c>
      <c r="L32" s="30">
        <f t="shared" si="4"/>
        <v>0</v>
      </c>
    </row>
    <row r="33" spans="1:12" ht="15.75">
      <c r="A33" s="13">
        <v>30</v>
      </c>
      <c r="B33" s="17" t="s">
        <v>32</v>
      </c>
      <c r="C33" s="15" t="s">
        <v>34</v>
      </c>
      <c r="D33" s="16" t="s">
        <v>5</v>
      </c>
      <c r="E33" s="18">
        <v>1272</v>
      </c>
      <c r="F33" s="30"/>
      <c r="G33" s="31"/>
      <c r="H33" s="30">
        <f t="shared" si="0"/>
        <v>0</v>
      </c>
      <c r="I33" s="30">
        <f t="shared" si="1"/>
        <v>0</v>
      </c>
      <c r="J33" s="30">
        <f t="shared" si="2"/>
        <v>0</v>
      </c>
      <c r="K33" s="30">
        <f t="shared" si="3"/>
        <v>0</v>
      </c>
      <c r="L33" s="30">
        <f t="shared" si="4"/>
        <v>0</v>
      </c>
    </row>
    <row r="34" spans="1:12" ht="15.75">
      <c r="A34" s="13">
        <v>31</v>
      </c>
      <c r="B34" s="17" t="s">
        <v>32</v>
      </c>
      <c r="C34" s="15" t="s">
        <v>35</v>
      </c>
      <c r="D34" s="16" t="s">
        <v>5</v>
      </c>
      <c r="E34" s="18">
        <v>1167</v>
      </c>
      <c r="F34" s="30"/>
      <c r="G34" s="31"/>
      <c r="H34" s="30">
        <f t="shared" si="0"/>
        <v>0</v>
      </c>
      <c r="I34" s="30">
        <f t="shared" si="1"/>
        <v>0</v>
      </c>
      <c r="J34" s="30">
        <f t="shared" si="2"/>
        <v>0</v>
      </c>
      <c r="K34" s="30">
        <f t="shared" si="3"/>
        <v>0</v>
      </c>
      <c r="L34" s="30">
        <f t="shared" si="4"/>
        <v>0</v>
      </c>
    </row>
    <row r="35" spans="1:12" ht="24.75" customHeight="1">
      <c r="A35" s="13">
        <v>32</v>
      </c>
      <c r="B35" s="17" t="s">
        <v>32</v>
      </c>
      <c r="C35" s="15" t="s">
        <v>109</v>
      </c>
      <c r="D35" s="16" t="s">
        <v>5</v>
      </c>
      <c r="E35" s="18">
        <v>1584</v>
      </c>
      <c r="F35" s="30"/>
      <c r="G35" s="31"/>
      <c r="H35" s="30">
        <f t="shared" si="0"/>
        <v>0</v>
      </c>
      <c r="I35" s="30">
        <f t="shared" si="1"/>
        <v>0</v>
      </c>
      <c r="J35" s="30">
        <f t="shared" si="2"/>
        <v>0</v>
      </c>
      <c r="K35" s="30">
        <f t="shared" si="3"/>
        <v>0</v>
      </c>
      <c r="L35" s="30">
        <f t="shared" si="4"/>
        <v>0</v>
      </c>
    </row>
    <row r="36" spans="1:12" ht="63">
      <c r="A36" s="13">
        <v>33</v>
      </c>
      <c r="B36" s="25" t="s">
        <v>147</v>
      </c>
      <c r="C36" s="26" t="s">
        <v>135</v>
      </c>
      <c r="D36" s="16" t="s">
        <v>134</v>
      </c>
      <c r="E36" s="18">
        <v>1000</v>
      </c>
      <c r="F36" s="30"/>
      <c r="G36" s="31"/>
      <c r="H36" s="30">
        <f t="shared" si="0"/>
        <v>0</v>
      </c>
      <c r="I36" s="30">
        <f t="shared" si="1"/>
        <v>0</v>
      </c>
      <c r="J36" s="30">
        <f t="shared" si="2"/>
        <v>0</v>
      </c>
      <c r="K36" s="30">
        <f t="shared" si="3"/>
        <v>0</v>
      </c>
      <c r="L36" s="30">
        <f t="shared" si="4"/>
        <v>0</v>
      </c>
    </row>
    <row r="37" spans="1:12" ht="47.25">
      <c r="A37" s="13">
        <v>34</v>
      </c>
      <c r="B37" s="17" t="s">
        <v>36</v>
      </c>
      <c r="C37" s="15" t="s">
        <v>150</v>
      </c>
      <c r="D37" s="16" t="s">
        <v>6</v>
      </c>
      <c r="E37" s="18">
        <v>4496</v>
      </c>
      <c r="F37" s="30"/>
      <c r="G37" s="31"/>
      <c r="H37" s="30">
        <f t="shared" si="0"/>
        <v>0</v>
      </c>
      <c r="I37" s="30">
        <f t="shared" si="1"/>
        <v>0</v>
      </c>
      <c r="J37" s="30">
        <f t="shared" si="2"/>
        <v>0</v>
      </c>
      <c r="K37" s="30">
        <f t="shared" si="3"/>
        <v>0</v>
      </c>
      <c r="L37" s="30">
        <f t="shared" si="4"/>
        <v>0</v>
      </c>
    </row>
    <row r="38" spans="1:12" ht="31.5">
      <c r="A38" s="13">
        <v>35</v>
      </c>
      <c r="B38" s="17" t="s">
        <v>37</v>
      </c>
      <c r="C38" s="15" t="s">
        <v>38</v>
      </c>
      <c r="D38" s="16" t="s">
        <v>5</v>
      </c>
      <c r="E38" s="18">
        <v>8087</v>
      </c>
      <c r="F38" s="30"/>
      <c r="G38" s="31"/>
      <c r="H38" s="30">
        <f t="shared" si="0"/>
        <v>0</v>
      </c>
      <c r="I38" s="30">
        <f t="shared" si="1"/>
        <v>0</v>
      </c>
      <c r="J38" s="30">
        <f t="shared" si="2"/>
        <v>0</v>
      </c>
      <c r="K38" s="30">
        <f t="shared" si="3"/>
        <v>0</v>
      </c>
      <c r="L38" s="30">
        <f t="shared" si="4"/>
        <v>0</v>
      </c>
    </row>
    <row r="39" spans="1:12" ht="15.75">
      <c r="A39" s="13">
        <v>36</v>
      </c>
      <c r="B39" s="17" t="s">
        <v>39</v>
      </c>
      <c r="C39" s="24" t="s">
        <v>40</v>
      </c>
      <c r="D39" s="16" t="s">
        <v>5</v>
      </c>
      <c r="E39" s="18">
        <v>38</v>
      </c>
      <c r="F39" s="30"/>
      <c r="G39" s="31"/>
      <c r="H39" s="30">
        <f t="shared" si="0"/>
        <v>0</v>
      </c>
      <c r="I39" s="30">
        <f t="shared" si="1"/>
        <v>0</v>
      </c>
      <c r="J39" s="30">
        <f t="shared" si="2"/>
        <v>0</v>
      </c>
      <c r="K39" s="30">
        <f t="shared" si="3"/>
        <v>0</v>
      </c>
      <c r="L39" s="30">
        <f t="shared" si="4"/>
        <v>0</v>
      </c>
    </row>
    <row r="40" spans="1:12" ht="47.25">
      <c r="A40" s="13">
        <v>37</v>
      </c>
      <c r="B40" s="17" t="s">
        <v>41</v>
      </c>
      <c r="C40" s="15" t="s">
        <v>42</v>
      </c>
      <c r="D40" s="16" t="s">
        <v>6</v>
      </c>
      <c r="E40" s="18">
        <v>1367</v>
      </c>
      <c r="F40" s="30"/>
      <c r="G40" s="31"/>
      <c r="H40" s="30">
        <f t="shared" si="0"/>
        <v>0</v>
      </c>
      <c r="I40" s="30">
        <f t="shared" si="1"/>
        <v>0</v>
      </c>
      <c r="J40" s="30">
        <f t="shared" si="2"/>
        <v>0</v>
      </c>
      <c r="K40" s="30">
        <f t="shared" si="3"/>
        <v>0</v>
      </c>
      <c r="L40" s="30">
        <f t="shared" si="4"/>
        <v>0</v>
      </c>
    </row>
    <row r="41" spans="1:12" ht="78.75">
      <c r="A41" s="13">
        <v>38</v>
      </c>
      <c r="B41" s="17" t="s">
        <v>133</v>
      </c>
      <c r="C41" s="27" t="s">
        <v>44</v>
      </c>
      <c r="D41" s="16" t="s">
        <v>6</v>
      </c>
      <c r="E41" s="18">
        <v>65</v>
      </c>
      <c r="F41" s="30"/>
      <c r="G41" s="31"/>
      <c r="H41" s="30">
        <f t="shared" si="0"/>
        <v>0</v>
      </c>
      <c r="I41" s="30">
        <f t="shared" si="1"/>
        <v>0</v>
      </c>
      <c r="J41" s="30">
        <f t="shared" si="2"/>
        <v>0</v>
      </c>
      <c r="K41" s="30">
        <f t="shared" si="3"/>
        <v>0</v>
      </c>
      <c r="L41" s="30">
        <f t="shared" si="4"/>
        <v>0</v>
      </c>
    </row>
    <row r="42" spans="1:12" ht="47.25">
      <c r="A42" s="13">
        <v>39</v>
      </c>
      <c r="B42" s="17" t="s">
        <v>43</v>
      </c>
      <c r="C42" s="15" t="s">
        <v>45</v>
      </c>
      <c r="D42" s="16" t="s">
        <v>6</v>
      </c>
      <c r="E42" s="18">
        <v>6026</v>
      </c>
      <c r="F42" s="30"/>
      <c r="G42" s="31"/>
      <c r="H42" s="30">
        <f t="shared" si="0"/>
        <v>0</v>
      </c>
      <c r="I42" s="30">
        <f t="shared" si="1"/>
        <v>0</v>
      </c>
      <c r="J42" s="30">
        <f t="shared" si="2"/>
        <v>0</v>
      </c>
      <c r="K42" s="30">
        <f t="shared" si="3"/>
        <v>0</v>
      </c>
      <c r="L42" s="30">
        <f t="shared" si="4"/>
        <v>0</v>
      </c>
    </row>
    <row r="43" spans="1:12" ht="39" customHeight="1">
      <c r="A43" s="13">
        <v>40</v>
      </c>
      <c r="B43" s="25" t="s">
        <v>148</v>
      </c>
      <c r="C43" s="26" t="s">
        <v>136</v>
      </c>
      <c r="D43" s="16" t="s">
        <v>6</v>
      </c>
      <c r="E43" s="18">
        <v>700</v>
      </c>
      <c r="F43" s="30"/>
      <c r="G43" s="31"/>
      <c r="H43" s="30">
        <f t="shared" si="0"/>
        <v>0</v>
      </c>
      <c r="I43" s="30">
        <f t="shared" si="1"/>
        <v>0</v>
      </c>
      <c r="J43" s="30">
        <f t="shared" si="2"/>
        <v>0</v>
      </c>
      <c r="K43" s="30">
        <f t="shared" si="3"/>
        <v>0</v>
      </c>
      <c r="L43" s="30">
        <f t="shared" si="4"/>
        <v>0</v>
      </c>
    </row>
    <row r="44" spans="1:12" ht="47.25">
      <c r="A44" s="13">
        <v>41</v>
      </c>
      <c r="B44" s="25" t="s">
        <v>148</v>
      </c>
      <c r="C44" s="26" t="s">
        <v>137</v>
      </c>
      <c r="D44" s="16" t="s">
        <v>6</v>
      </c>
      <c r="E44" s="18">
        <v>150</v>
      </c>
      <c r="F44" s="30"/>
      <c r="G44" s="31"/>
      <c r="H44" s="30">
        <f t="shared" si="0"/>
        <v>0</v>
      </c>
      <c r="I44" s="30">
        <f t="shared" si="1"/>
        <v>0</v>
      </c>
      <c r="J44" s="30">
        <f t="shared" si="2"/>
        <v>0</v>
      </c>
      <c r="K44" s="30">
        <f t="shared" si="3"/>
        <v>0</v>
      </c>
      <c r="L44" s="30">
        <f t="shared" si="4"/>
        <v>0</v>
      </c>
    </row>
    <row r="45" spans="1:12" ht="15.75">
      <c r="A45" s="13">
        <v>42</v>
      </c>
      <c r="B45" s="17" t="s">
        <v>157</v>
      </c>
      <c r="C45" s="15" t="s">
        <v>123</v>
      </c>
      <c r="D45" s="16" t="s">
        <v>6</v>
      </c>
      <c r="E45" s="18">
        <v>599</v>
      </c>
      <c r="F45" s="30"/>
      <c r="G45" s="31"/>
      <c r="H45" s="30">
        <f t="shared" si="0"/>
        <v>0</v>
      </c>
      <c r="I45" s="30">
        <f t="shared" si="1"/>
        <v>0</v>
      </c>
      <c r="J45" s="30">
        <f t="shared" si="2"/>
        <v>0</v>
      </c>
      <c r="K45" s="30">
        <f t="shared" si="3"/>
        <v>0</v>
      </c>
      <c r="L45" s="30">
        <f t="shared" si="4"/>
        <v>0</v>
      </c>
    </row>
    <row r="46" spans="1:12" ht="31.5">
      <c r="A46" s="13">
        <v>43</v>
      </c>
      <c r="B46" s="17" t="s">
        <v>46</v>
      </c>
      <c r="C46" s="17" t="s">
        <v>151</v>
      </c>
      <c r="D46" s="16" t="s">
        <v>6</v>
      </c>
      <c r="E46" s="18">
        <v>1710</v>
      </c>
      <c r="F46" s="30"/>
      <c r="G46" s="31"/>
      <c r="H46" s="30">
        <f t="shared" si="0"/>
        <v>0</v>
      </c>
      <c r="I46" s="30">
        <f t="shared" si="1"/>
        <v>0</v>
      </c>
      <c r="J46" s="30">
        <f t="shared" si="2"/>
        <v>0</v>
      </c>
      <c r="K46" s="30">
        <f t="shared" si="3"/>
        <v>0</v>
      </c>
      <c r="L46" s="30">
        <f t="shared" si="4"/>
        <v>0</v>
      </c>
    </row>
    <row r="47" spans="1:12" ht="31.5">
      <c r="A47" s="13">
        <v>44</v>
      </c>
      <c r="B47" s="17" t="s">
        <v>47</v>
      </c>
      <c r="C47" s="15" t="s">
        <v>48</v>
      </c>
      <c r="D47" s="16" t="s">
        <v>6</v>
      </c>
      <c r="E47" s="18">
        <v>378</v>
      </c>
      <c r="F47" s="30"/>
      <c r="G47" s="31"/>
      <c r="H47" s="30">
        <f t="shared" si="0"/>
        <v>0</v>
      </c>
      <c r="I47" s="30">
        <f t="shared" si="1"/>
        <v>0</v>
      </c>
      <c r="J47" s="30">
        <f t="shared" si="2"/>
        <v>0</v>
      </c>
      <c r="K47" s="30">
        <f t="shared" si="3"/>
        <v>0</v>
      </c>
      <c r="L47" s="30">
        <f t="shared" si="4"/>
        <v>0</v>
      </c>
    </row>
    <row r="48" spans="1:12" ht="31.5">
      <c r="A48" s="13">
        <v>45</v>
      </c>
      <c r="B48" s="17" t="s">
        <v>49</v>
      </c>
      <c r="C48" s="15" t="s">
        <v>152</v>
      </c>
      <c r="D48" s="16" t="s">
        <v>5</v>
      </c>
      <c r="E48" s="18">
        <v>3115</v>
      </c>
      <c r="F48" s="30"/>
      <c r="G48" s="31"/>
      <c r="H48" s="30">
        <f t="shared" si="0"/>
        <v>0</v>
      </c>
      <c r="I48" s="30">
        <f t="shared" si="1"/>
        <v>0</v>
      </c>
      <c r="J48" s="30">
        <f t="shared" si="2"/>
        <v>0</v>
      </c>
      <c r="K48" s="30">
        <f t="shared" si="3"/>
        <v>0</v>
      </c>
      <c r="L48" s="30">
        <f t="shared" si="4"/>
        <v>0</v>
      </c>
    </row>
    <row r="49" spans="1:12" ht="27" customHeight="1">
      <c r="A49" s="13">
        <v>46</v>
      </c>
      <c r="B49" s="17" t="s">
        <v>50</v>
      </c>
      <c r="C49" s="15" t="s">
        <v>110</v>
      </c>
      <c r="D49" s="16" t="s">
        <v>5</v>
      </c>
      <c r="E49" s="18">
        <v>144</v>
      </c>
      <c r="F49" s="30"/>
      <c r="G49" s="31"/>
      <c r="H49" s="30">
        <f t="shared" si="0"/>
        <v>0</v>
      </c>
      <c r="I49" s="30">
        <f t="shared" si="1"/>
        <v>0</v>
      </c>
      <c r="J49" s="30">
        <f t="shared" si="2"/>
        <v>0</v>
      </c>
      <c r="K49" s="30">
        <f t="shared" si="3"/>
        <v>0</v>
      </c>
      <c r="L49" s="30">
        <f t="shared" si="4"/>
        <v>0</v>
      </c>
    </row>
    <row r="50" spans="1:12" ht="31.5">
      <c r="A50" s="13">
        <v>47</v>
      </c>
      <c r="B50" s="17" t="s">
        <v>51</v>
      </c>
      <c r="C50" s="15" t="s">
        <v>52</v>
      </c>
      <c r="D50" s="16" t="s">
        <v>6</v>
      </c>
      <c r="E50" s="18">
        <v>9056</v>
      </c>
      <c r="F50" s="30"/>
      <c r="G50" s="31"/>
      <c r="H50" s="30">
        <f t="shared" si="0"/>
        <v>0</v>
      </c>
      <c r="I50" s="30">
        <f t="shared" si="1"/>
        <v>0</v>
      </c>
      <c r="J50" s="30">
        <f t="shared" si="2"/>
        <v>0</v>
      </c>
      <c r="K50" s="30">
        <f t="shared" si="3"/>
        <v>0</v>
      </c>
      <c r="L50" s="30">
        <f t="shared" si="4"/>
        <v>0</v>
      </c>
    </row>
    <row r="51" spans="1:12" ht="47.25">
      <c r="A51" s="13">
        <v>48</v>
      </c>
      <c r="B51" s="17" t="s">
        <v>53</v>
      </c>
      <c r="C51" s="15" t="s">
        <v>54</v>
      </c>
      <c r="D51" s="16" t="s">
        <v>6</v>
      </c>
      <c r="E51" s="18">
        <v>686</v>
      </c>
      <c r="F51" s="30"/>
      <c r="G51" s="31"/>
      <c r="H51" s="30">
        <f t="shared" si="0"/>
        <v>0</v>
      </c>
      <c r="I51" s="30">
        <f t="shared" si="1"/>
        <v>0</v>
      </c>
      <c r="J51" s="30">
        <f t="shared" si="2"/>
        <v>0</v>
      </c>
      <c r="K51" s="30">
        <f t="shared" si="3"/>
        <v>0</v>
      </c>
      <c r="L51" s="30">
        <f t="shared" si="4"/>
        <v>0</v>
      </c>
    </row>
    <row r="52" spans="1:12" ht="31.5">
      <c r="A52" s="13">
        <v>49</v>
      </c>
      <c r="B52" s="17" t="s">
        <v>55</v>
      </c>
      <c r="C52" s="15" t="s">
        <v>56</v>
      </c>
      <c r="D52" s="16" t="s">
        <v>6</v>
      </c>
      <c r="E52" s="18">
        <v>737</v>
      </c>
      <c r="F52" s="30"/>
      <c r="G52" s="31"/>
      <c r="H52" s="30">
        <f t="shared" si="0"/>
        <v>0</v>
      </c>
      <c r="I52" s="30">
        <f t="shared" si="1"/>
        <v>0</v>
      </c>
      <c r="J52" s="30">
        <f t="shared" si="2"/>
        <v>0</v>
      </c>
      <c r="K52" s="30">
        <f t="shared" si="3"/>
        <v>0</v>
      </c>
      <c r="L52" s="30">
        <f t="shared" si="4"/>
        <v>0</v>
      </c>
    </row>
    <row r="53" spans="1:12" ht="15.75">
      <c r="A53" s="13">
        <v>50</v>
      </c>
      <c r="B53" s="17" t="s">
        <v>57</v>
      </c>
      <c r="C53" s="15" t="s">
        <v>58</v>
      </c>
      <c r="D53" s="16" t="s">
        <v>5</v>
      </c>
      <c r="E53" s="18">
        <v>172</v>
      </c>
      <c r="F53" s="30"/>
      <c r="G53" s="31"/>
      <c r="H53" s="30">
        <f t="shared" si="0"/>
        <v>0</v>
      </c>
      <c r="I53" s="30">
        <f t="shared" si="1"/>
        <v>0</v>
      </c>
      <c r="J53" s="30">
        <f t="shared" si="2"/>
        <v>0</v>
      </c>
      <c r="K53" s="30">
        <f t="shared" si="3"/>
        <v>0</v>
      </c>
      <c r="L53" s="30">
        <f t="shared" si="4"/>
        <v>0</v>
      </c>
    </row>
    <row r="54" spans="1:12" ht="15.75">
      <c r="A54" s="13">
        <v>51</v>
      </c>
      <c r="B54" s="17" t="s">
        <v>59</v>
      </c>
      <c r="C54" s="15" t="s">
        <v>114</v>
      </c>
      <c r="D54" s="16" t="s">
        <v>5</v>
      </c>
      <c r="E54" s="18">
        <v>50</v>
      </c>
      <c r="F54" s="30"/>
      <c r="G54" s="31"/>
      <c r="H54" s="30">
        <f t="shared" si="0"/>
        <v>0</v>
      </c>
      <c r="I54" s="30">
        <f t="shared" si="1"/>
        <v>0</v>
      </c>
      <c r="J54" s="30">
        <f t="shared" si="2"/>
        <v>0</v>
      </c>
      <c r="K54" s="30">
        <f t="shared" si="3"/>
        <v>0</v>
      </c>
      <c r="L54" s="30">
        <f t="shared" si="4"/>
        <v>0</v>
      </c>
    </row>
    <row r="55" spans="1:12" ht="31.5">
      <c r="A55" s="13">
        <v>52</v>
      </c>
      <c r="B55" s="17" t="s">
        <v>60</v>
      </c>
      <c r="C55" s="23" t="s">
        <v>61</v>
      </c>
      <c r="D55" s="16" t="s">
        <v>6</v>
      </c>
      <c r="E55" s="18">
        <v>64</v>
      </c>
      <c r="F55" s="30"/>
      <c r="G55" s="31"/>
      <c r="H55" s="30">
        <f t="shared" si="0"/>
        <v>0</v>
      </c>
      <c r="I55" s="30">
        <f t="shared" si="1"/>
        <v>0</v>
      </c>
      <c r="J55" s="30">
        <f t="shared" si="2"/>
        <v>0</v>
      </c>
      <c r="K55" s="30">
        <f t="shared" si="3"/>
        <v>0</v>
      </c>
      <c r="L55" s="30">
        <f t="shared" si="4"/>
        <v>0</v>
      </c>
    </row>
    <row r="56" spans="1:12" ht="31.5">
      <c r="A56" s="13">
        <v>53</v>
      </c>
      <c r="B56" s="17" t="s">
        <v>62</v>
      </c>
      <c r="C56" s="17" t="s">
        <v>63</v>
      </c>
      <c r="D56" s="16" t="s">
        <v>6</v>
      </c>
      <c r="E56" s="18">
        <v>4335</v>
      </c>
      <c r="F56" s="30"/>
      <c r="G56" s="31"/>
      <c r="H56" s="30">
        <f t="shared" si="0"/>
        <v>0</v>
      </c>
      <c r="I56" s="30">
        <f t="shared" si="1"/>
        <v>0</v>
      </c>
      <c r="J56" s="30">
        <f t="shared" si="2"/>
        <v>0</v>
      </c>
      <c r="K56" s="30">
        <f t="shared" si="3"/>
        <v>0</v>
      </c>
      <c r="L56" s="30">
        <f t="shared" si="4"/>
        <v>0</v>
      </c>
    </row>
    <row r="57" spans="1:12" ht="47.25">
      <c r="A57" s="13">
        <v>54</v>
      </c>
      <c r="B57" s="17" t="s">
        <v>62</v>
      </c>
      <c r="C57" s="17" t="s">
        <v>64</v>
      </c>
      <c r="D57" s="16" t="s">
        <v>6</v>
      </c>
      <c r="E57" s="18">
        <v>6345</v>
      </c>
      <c r="F57" s="30"/>
      <c r="G57" s="31"/>
      <c r="H57" s="30">
        <f t="shared" si="0"/>
        <v>0</v>
      </c>
      <c r="I57" s="30">
        <f t="shared" si="1"/>
        <v>0</v>
      </c>
      <c r="J57" s="30">
        <f t="shared" si="2"/>
        <v>0</v>
      </c>
      <c r="K57" s="30">
        <f t="shared" si="3"/>
        <v>0</v>
      </c>
      <c r="L57" s="30">
        <f t="shared" si="4"/>
        <v>0</v>
      </c>
    </row>
    <row r="58" spans="1:12" ht="15.75">
      <c r="A58" s="13">
        <v>55</v>
      </c>
      <c r="B58" s="17" t="s">
        <v>65</v>
      </c>
      <c r="C58" s="15" t="s">
        <v>66</v>
      </c>
      <c r="D58" s="16" t="s">
        <v>6</v>
      </c>
      <c r="E58" s="18">
        <v>10</v>
      </c>
      <c r="F58" s="30"/>
      <c r="G58" s="31"/>
      <c r="H58" s="30">
        <f t="shared" si="0"/>
        <v>0</v>
      </c>
      <c r="I58" s="30">
        <f t="shared" si="1"/>
        <v>0</v>
      </c>
      <c r="J58" s="30">
        <f t="shared" si="2"/>
        <v>0</v>
      </c>
      <c r="K58" s="30">
        <f t="shared" si="3"/>
        <v>0</v>
      </c>
      <c r="L58" s="30">
        <f t="shared" si="4"/>
        <v>0</v>
      </c>
    </row>
    <row r="59" spans="1:12" ht="31.5">
      <c r="A59" s="13">
        <v>56</v>
      </c>
      <c r="B59" s="17" t="s">
        <v>67</v>
      </c>
      <c r="C59" s="15" t="s">
        <v>68</v>
      </c>
      <c r="D59" s="16" t="s">
        <v>6</v>
      </c>
      <c r="E59" s="18">
        <v>1887</v>
      </c>
      <c r="F59" s="30"/>
      <c r="G59" s="31"/>
      <c r="H59" s="30">
        <f t="shared" si="0"/>
        <v>0</v>
      </c>
      <c r="I59" s="30">
        <f t="shared" si="1"/>
        <v>0</v>
      </c>
      <c r="J59" s="30">
        <f t="shared" si="2"/>
        <v>0</v>
      </c>
      <c r="K59" s="30">
        <f t="shared" si="3"/>
        <v>0</v>
      </c>
      <c r="L59" s="30">
        <f t="shared" si="4"/>
        <v>0</v>
      </c>
    </row>
    <row r="60" spans="1:12" ht="63">
      <c r="A60" s="13">
        <v>57</v>
      </c>
      <c r="B60" s="17" t="s">
        <v>69</v>
      </c>
      <c r="C60" s="15" t="s">
        <v>70</v>
      </c>
      <c r="D60" s="16" t="s">
        <v>6</v>
      </c>
      <c r="E60" s="18">
        <v>3792</v>
      </c>
      <c r="F60" s="30"/>
      <c r="G60" s="31"/>
      <c r="H60" s="30">
        <f t="shared" si="0"/>
        <v>0</v>
      </c>
      <c r="I60" s="30">
        <f t="shared" si="1"/>
        <v>0</v>
      </c>
      <c r="J60" s="30">
        <f t="shared" si="2"/>
        <v>0</v>
      </c>
      <c r="K60" s="30">
        <f t="shared" si="3"/>
        <v>0</v>
      </c>
      <c r="L60" s="30">
        <f t="shared" si="4"/>
        <v>0</v>
      </c>
    </row>
    <row r="61" spans="1:12" ht="63">
      <c r="A61" s="13">
        <v>58</v>
      </c>
      <c r="B61" s="17" t="s">
        <v>69</v>
      </c>
      <c r="C61" s="15" t="s">
        <v>71</v>
      </c>
      <c r="D61" s="16" t="s">
        <v>6</v>
      </c>
      <c r="E61" s="18">
        <v>10628</v>
      </c>
      <c r="F61" s="30"/>
      <c r="G61" s="31"/>
      <c r="H61" s="30">
        <f t="shared" si="0"/>
        <v>0</v>
      </c>
      <c r="I61" s="30">
        <f t="shared" si="1"/>
        <v>0</v>
      </c>
      <c r="J61" s="30">
        <f t="shared" si="2"/>
        <v>0</v>
      </c>
      <c r="K61" s="30">
        <f t="shared" si="3"/>
        <v>0</v>
      </c>
      <c r="L61" s="30">
        <f t="shared" si="4"/>
        <v>0</v>
      </c>
    </row>
    <row r="62" spans="1:12" ht="63">
      <c r="A62" s="13">
        <v>59</v>
      </c>
      <c r="B62" s="17" t="s">
        <v>72</v>
      </c>
      <c r="C62" s="15" t="s">
        <v>153</v>
      </c>
      <c r="D62" s="16" t="s">
        <v>6</v>
      </c>
      <c r="E62" s="18">
        <v>21814</v>
      </c>
      <c r="F62" s="30"/>
      <c r="G62" s="31"/>
      <c r="H62" s="30">
        <f t="shared" si="0"/>
        <v>0</v>
      </c>
      <c r="I62" s="30">
        <f t="shared" si="1"/>
        <v>0</v>
      </c>
      <c r="J62" s="30">
        <f t="shared" si="2"/>
        <v>0</v>
      </c>
      <c r="K62" s="30">
        <f t="shared" si="3"/>
        <v>0</v>
      </c>
      <c r="L62" s="30">
        <f t="shared" si="4"/>
        <v>0</v>
      </c>
    </row>
    <row r="63" spans="1:12" ht="15.75">
      <c r="A63" s="13">
        <v>60</v>
      </c>
      <c r="B63" s="17" t="s">
        <v>73</v>
      </c>
      <c r="C63" s="15" t="s">
        <v>74</v>
      </c>
      <c r="D63" s="16" t="s">
        <v>5</v>
      </c>
      <c r="E63" s="18">
        <v>10818</v>
      </c>
      <c r="F63" s="30"/>
      <c r="G63" s="31"/>
      <c r="H63" s="30">
        <f t="shared" si="0"/>
        <v>0</v>
      </c>
      <c r="I63" s="30">
        <f t="shared" si="1"/>
        <v>0</v>
      </c>
      <c r="J63" s="30">
        <f t="shared" si="2"/>
        <v>0</v>
      </c>
      <c r="K63" s="30">
        <f t="shared" si="3"/>
        <v>0</v>
      </c>
      <c r="L63" s="30">
        <f t="shared" si="4"/>
        <v>0</v>
      </c>
    </row>
    <row r="64" spans="1:12" ht="15.75">
      <c r="A64" s="13">
        <v>61</v>
      </c>
      <c r="B64" s="23" t="s">
        <v>73</v>
      </c>
      <c r="C64" s="23" t="s">
        <v>75</v>
      </c>
      <c r="D64" s="16" t="s">
        <v>5</v>
      </c>
      <c r="E64" s="18">
        <v>1489</v>
      </c>
      <c r="F64" s="30"/>
      <c r="G64" s="31"/>
      <c r="H64" s="30">
        <f t="shared" si="0"/>
        <v>0</v>
      </c>
      <c r="I64" s="30">
        <f t="shared" si="1"/>
        <v>0</v>
      </c>
      <c r="J64" s="30">
        <f t="shared" si="2"/>
        <v>0</v>
      </c>
      <c r="K64" s="30">
        <f t="shared" si="3"/>
        <v>0</v>
      </c>
      <c r="L64" s="30">
        <f t="shared" si="4"/>
        <v>0</v>
      </c>
    </row>
    <row r="65" spans="1:12" ht="15.75">
      <c r="A65" s="13">
        <v>62</v>
      </c>
      <c r="B65" s="23" t="s">
        <v>116</v>
      </c>
      <c r="C65" s="23" t="s">
        <v>122</v>
      </c>
      <c r="D65" s="16" t="s">
        <v>5</v>
      </c>
      <c r="E65" s="18">
        <v>1932</v>
      </c>
      <c r="F65" s="30"/>
      <c r="G65" s="31"/>
      <c r="H65" s="30">
        <f t="shared" si="0"/>
        <v>0</v>
      </c>
      <c r="I65" s="30">
        <f t="shared" si="1"/>
        <v>0</v>
      </c>
      <c r="J65" s="30">
        <f t="shared" si="2"/>
        <v>0</v>
      </c>
      <c r="K65" s="30">
        <f t="shared" si="3"/>
        <v>0</v>
      </c>
      <c r="L65" s="30">
        <f t="shared" si="4"/>
        <v>0</v>
      </c>
    </row>
    <row r="66" spans="1:12" ht="15.75">
      <c r="A66" s="13">
        <v>63</v>
      </c>
      <c r="B66" s="17" t="s">
        <v>73</v>
      </c>
      <c r="C66" s="15" t="s">
        <v>76</v>
      </c>
      <c r="D66" s="16" t="s">
        <v>5</v>
      </c>
      <c r="E66" s="18">
        <v>2086</v>
      </c>
      <c r="F66" s="30"/>
      <c r="G66" s="31"/>
      <c r="H66" s="30">
        <f t="shared" si="0"/>
        <v>0</v>
      </c>
      <c r="I66" s="30">
        <f t="shared" si="1"/>
        <v>0</v>
      </c>
      <c r="J66" s="30">
        <f t="shared" si="2"/>
        <v>0</v>
      </c>
      <c r="K66" s="30">
        <f t="shared" si="3"/>
        <v>0</v>
      </c>
      <c r="L66" s="30">
        <f t="shared" si="4"/>
        <v>0</v>
      </c>
    </row>
    <row r="67" spans="1:12" ht="15.75">
      <c r="A67" s="13">
        <v>64</v>
      </c>
      <c r="B67" s="17" t="s">
        <v>77</v>
      </c>
      <c r="C67" s="15" t="s">
        <v>78</v>
      </c>
      <c r="D67" s="16" t="s">
        <v>6</v>
      </c>
      <c r="E67" s="18">
        <v>417</v>
      </c>
      <c r="F67" s="30"/>
      <c r="G67" s="31"/>
      <c r="H67" s="30">
        <f t="shared" si="0"/>
        <v>0</v>
      </c>
      <c r="I67" s="30">
        <f t="shared" si="1"/>
        <v>0</v>
      </c>
      <c r="J67" s="30">
        <f t="shared" si="2"/>
        <v>0</v>
      </c>
      <c r="K67" s="30">
        <f t="shared" si="3"/>
        <v>0</v>
      </c>
      <c r="L67" s="30">
        <f t="shared" si="4"/>
        <v>0</v>
      </c>
    </row>
    <row r="68" spans="1:12" ht="31.5">
      <c r="A68" s="13">
        <v>65</v>
      </c>
      <c r="B68" s="17" t="s">
        <v>119</v>
      </c>
      <c r="C68" s="15" t="s">
        <v>120</v>
      </c>
      <c r="D68" s="16" t="s">
        <v>6</v>
      </c>
      <c r="E68" s="18">
        <v>1418</v>
      </c>
      <c r="F68" s="30"/>
      <c r="G68" s="31"/>
      <c r="H68" s="30">
        <f t="shared" si="0"/>
        <v>0</v>
      </c>
      <c r="I68" s="30">
        <f t="shared" si="1"/>
        <v>0</v>
      </c>
      <c r="J68" s="30">
        <f t="shared" si="2"/>
        <v>0</v>
      </c>
      <c r="K68" s="30">
        <f t="shared" si="3"/>
        <v>0</v>
      </c>
      <c r="L68" s="30">
        <f t="shared" si="4"/>
        <v>0</v>
      </c>
    </row>
    <row r="69" spans="1:12" ht="31.5" customHeight="1">
      <c r="A69" s="13">
        <v>66</v>
      </c>
      <c r="B69" s="25" t="s">
        <v>144</v>
      </c>
      <c r="C69" s="28" t="s">
        <v>138</v>
      </c>
      <c r="D69" s="16" t="s">
        <v>6</v>
      </c>
      <c r="E69" s="18">
        <v>100</v>
      </c>
      <c r="F69" s="30"/>
      <c r="G69" s="31"/>
      <c r="H69" s="30">
        <f t="shared" ref="H69:H105" si="5">ROUND(F69*G69,2)</f>
        <v>0</v>
      </c>
      <c r="I69" s="30">
        <f t="shared" ref="I69:I105" si="6">F69+H69</f>
        <v>0</v>
      </c>
      <c r="J69" s="30">
        <f t="shared" ref="J69:J105" si="7">E69*F69</f>
        <v>0</v>
      </c>
      <c r="K69" s="30">
        <f t="shared" ref="K69:K105" si="8">E69*H69</f>
        <v>0</v>
      </c>
      <c r="L69" s="30">
        <f t="shared" ref="L69:L105" si="9">J69+K69</f>
        <v>0</v>
      </c>
    </row>
    <row r="70" spans="1:12" ht="15.75" customHeight="1">
      <c r="A70" s="13">
        <v>67</v>
      </c>
      <c r="B70" s="25" t="s">
        <v>144</v>
      </c>
      <c r="C70" s="28" t="s">
        <v>139</v>
      </c>
      <c r="D70" s="16" t="s">
        <v>6</v>
      </c>
      <c r="E70" s="18">
        <v>100</v>
      </c>
      <c r="F70" s="30"/>
      <c r="G70" s="31"/>
      <c r="H70" s="30">
        <f t="shared" si="5"/>
        <v>0</v>
      </c>
      <c r="I70" s="30">
        <f t="shared" si="6"/>
        <v>0</v>
      </c>
      <c r="J70" s="30">
        <f t="shared" si="7"/>
        <v>0</v>
      </c>
      <c r="K70" s="30">
        <f t="shared" si="8"/>
        <v>0</v>
      </c>
      <c r="L70" s="30">
        <f t="shared" si="9"/>
        <v>0</v>
      </c>
    </row>
    <row r="71" spans="1:12" ht="31.5">
      <c r="A71" s="13">
        <v>68</v>
      </c>
      <c r="B71" s="17" t="s">
        <v>79</v>
      </c>
      <c r="C71" s="15" t="s">
        <v>80</v>
      </c>
      <c r="D71" s="16" t="s">
        <v>6</v>
      </c>
      <c r="E71" s="18">
        <v>2125</v>
      </c>
      <c r="F71" s="30"/>
      <c r="G71" s="31"/>
      <c r="H71" s="30">
        <f t="shared" si="5"/>
        <v>0</v>
      </c>
      <c r="I71" s="30">
        <f t="shared" si="6"/>
        <v>0</v>
      </c>
      <c r="J71" s="30">
        <f t="shared" si="7"/>
        <v>0</v>
      </c>
      <c r="K71" s="30">
        <f t="shared" si="8"/>
        <v>0</v>
      </c>
      <c r="L71" s="30">
        <f t="shared" si="9"/>
        <v>0</v>
      </c>
    </row>
    <row r="72" spans="1:12" ht="15.75">
      <c r="A72" s="13">
        <v>69</v>
      </c>
      <c r="B72" s="17" t="s">
        <v>117</v>
      </c>
      <c r="C72" s="15" t="s">
        <v>121</v>
      </c>
      <c r="D72" s="16" t="s">
        <v>6</v>
      </c>
      <c r="E72" s="18">
        <v>7363</v>
      </c>
      <c r="F72" s="30"/>
      <c r="G72" s="31"/>
      <c r="H72" s="30">
        <f t="shared" si="5"/>
        <v>0</v>
      </c>
      <c r="I72" s="30">
        <f t="shared" si="6"/>
        <v>0</v>
      </c>
      <c r="J72" s="30">
        <f t="shared" si="7"/>
        <v>0</v>
      </c>
      <c r="K72" s="30">
        <f t="shared" si="8"/>
        <v>0</v>
      </c>
      <c r="L72" s="30">
        <f t="shared" si="9"/>
        <v>0</v>
      </c>
    </row>
    <row r="73" spans="1:12" ht="31.5" customHeight="1">
      <c r="A73" s="13">
        <v>70</v>
      </c>
      <c r="B73" s="25" t="s">
        <v>145</v>
      </c>
      <c r="C73" s="26" t="s">
        <v>140</v>
      </c>
      <c r="D73" s="16" t="s">
        <v>6</v>
      </c>
      <c r="E73" s="18">
        <v>30</v>
      </c>
      <c r="F73" s="30"/>
      <c r="G73" s="31"/>
      <c r="H73" s="30">
        <f t="shared" si="5"/>
        <v>0</v>
      </c>
      <c r="I73" s="30">
        <f t="shared" si="6"/>
        <v>0</v>
      </c>
      <c r="J73" s="30">
        <f t="shared" si="7"/>
        <v>0</v>
      </c>
      <c r="K73" s="30">
        <f t="shared" si="8"/>
        <v>0</v>
      </c>
      <c r="L73" s="30">
        <f t="shared" si="9"/>
        <v>0</v>
      </c>
    </row>
    <row r="74" spans="1:12" ht="47.25">
      <c r="A74" s="13">
        <v>71</v>
      </c>
      <c r="B74" s="25" t="s">
        <v>79</v>
      </c>
      <c r="C74" s="26" t="s">
        <v>163</v>
      </c>
      <c r="D74" s="16" t="s">
        <v>6</v>
      </c>
      <c r="E74" s="18">
        <v>20</v>
      </c>
      <c r="F74" s="30"/>
      <c r="G74" s="31"/>
      <c r="H74" s="30">
        <f t="shared" si="5"/>
        <v>0</v>
      </c>
      <c r="I74" s="30">
        <f t="shared" si="6"/>
        <v>0</v>
      </c>
      <c r="J74" s="30">
        <f t="shared" si="7"/>
        <v>0</v>
      </c>
      <c r="K74" s="30">
        <f t="shared" si="8"/>
        <v>0</v>
      </c>
      <c r="L74" s="30">
        <f t="shared" si="9"/>
        <v>0</v>
      </c>
    </row>
    <row r="75" spans="1:12" ht="47.25">
      <c r="A75" s="13">
        <v>72</v>
      </c>
      <c r="B75" s="25" t="s">
        <v>79</v>
      </c>
      <c r="C75" s="26" t="s">
        <v>164</v>
      </c>
      <c r="D75" s="16" t="s">
        <v>6</v>
      </c>
      <c r="E75" s="18">
        <v>10</v>
      </c>
      <c r="F75" s="30"/>
      <c r="G75" s="31"/>
      <c r="H75" s="30">
        <f t="shared" si="5"/>
        <v>0</v>
      </c>
      <c r="I75" s="30">
        <f t="shared" si="6"/>
        <v>0</v>
      </c>
      <c r="J75" s="30">
        <f t="shared" si="7"/>
        <v>0</v>
      </c>
      <c r="K75" s="30">
        <f t="shared" si="8"/>
        <v>0</v>
      </c>
      <c r="L75" s="30">
        <f t="shared" si="9"/>
        <v>0</v>
      </c>
    </row>
    <row r="76" spans="1:12" ht="31.5">
      <c r="A76" s="13">
        <v>73</v>
      </c>
      <c r="B76" s="25" t="s">
        <v>79</v>
      </c>
      <c r="C76" s="26" t="s">
        <v>141</v>
      </c>
      <c r="D76" s="16" t="s">
        <v>6</v>
      </c>
      <c r="E76" s="18">
        <v>1277</v>
      </c>
      <c r="F76" s="30"/>
      <c r="G76" s="31"/>
      <c r="H76" s="30">
        <f t="shared" si="5"/>
        <v>0</v>
      </c>
      <c r="I76" s="30">
        <f t="shared" si="6"/>
        <v>0</v>
      </c>
      <c r="J76" s="30">
        <f t="shared" si="7"/>
        <v>0</v>
      </c>
      <c r="K76" s="30">
        <f t="shared" si="8"/>
        <v>0</v>
      </c>
      <c r="L76" s="30">
        <f t="shared" si="9"/>
        <v>0</v>
      </c>
    </row>
    <row r="77" spans="1:12" ht="31.5">
      <c r="A77" s="13">
        <v>74</v>
      </c>
      <c r="B77" s="17" t="s">
        <v>81</v>
      </c>
      <c r="C77" s="15" t="s">
        <v>82</v>
      </c>
      <c r="D77" s="16" t="s">
        <v>6</v>
      </c>
      <c r="E77" s="18">
        <v>969</v>
      </c>
      <c r="F77" s="30"/>
      <c r="G77" s="31"/>
      <c r="H77" s="30">
        <f t="shared" si="5"/>
        <v>0</v>
      </c>
      <c r="I77" s="30">
        <f t="shared" si="6"/>
        <v>0</v>
      </c>
      <c r="J77" s="30">
        <f t="shared" si="7"/>
        <v>0</v>
      </c>
      <c r="K77" s="30">
        <f t="shared" si="8"/>
        <v>0</v>
      </c>
      <c r="L77" s="30">
        <f t="shared" si="9"/>
        <v>0</v>
      </c>
    </row>
    <row r="78" spans="1:12" ht="31.5">
      <c r="A78" s="13">
        <v>75</v>
      </c>
      <c r="B78" s="17" t="s">
        <v>83</v>
      </c>
      <c r="C78" s="15" t="s">
        <v>84</v>
      </c>
      <c r="D78" s="16" t="s">
        <v>6</v>
      </c>
      <c r="E78" s="18">
        <v>2395</v>
      </c>
      <c r="F78" s="30"/>
      <c r="G78" s="31"/>
      <c r="H78" s="30">
        <f t="shared" si="5"/>
        <v>0</v>
      </c>
      <c r="I78" s="30">
        <f t="shared" si="6"/>
        <v>0</v>
      </c>
      <c r="J78" s="30">
        <f t="shared" si="7"/>
        <v>0</v>
      </c>
      <c r="K78" s="30">
        <f t="shared" si="8"/>
        <v>0</v>
      </c>
      <c r="L78" s="30">
        <f t="shared" si="9"/>
        <v>0</v>
      </c>
    </row>
    <row r="79" spans="1:12" ht="15.75">
      <c r="A79" s="13">
        <v>76</v>
      </c>
      <c r="B79" s="17" t="s">
        <v>85</v>
      </c>
      <c r="C79" s="15" t="s">
        <v>86</v>
      </c>
      <c r="D79" s="16" t="s">
        <v>6</v>
      </c>
      <c r="E79" s="18">
        <v>915</v>
      </c>
      <c r="F79" s="30"/>
      <c r="G79" s="31"/>
      <c r="H79" s="30">
        <f t="shared" si="5"/>
        <v>0</v>
      </c>
      <c r="I79" s="30">
        <f t="shared" si="6"/>
        <v>0</v>
      </c>
      <c r="J79" s="30">
        <f t="shared" si="7"/>
        <v>0</v>
      </c>
      <c r="K79" s="30">
        <f t="shared" si="8"/>
        <v>0</v>
      </c>
      <c r="L79" s="30">
        <f t="shared" si="9"/>
        <v>0</v>
      </c>
    </row>
    <row r="80" spans="1:12" ht="15.75">
      <c r="A80" s="13">
        <v>77</v>
      </c>
      <c r="B80" s="17" t="s">
        <v>85</v>
      </c>
      <c r="C80" s="15" t="s">
        <v>87</v>
      </c>
      <c r="D80" s="16" t="s">
        <v>6</v>
      </c>
      <c r="E80" s="18">
        <v>5042</v>
      </c>
      <c r="F80" s="30"/>
      <c r="G80" s="31"/>
      <c r="H80" s="30">
        <f t="shared" si="5"/>
        <v>0</v>
      </c>
      <c r="I80" s="30">
        <f t="shared" si="6"/>
        <v>0</v>
      </c>
      <c r="J80" s="30">
        <f t="shared" si="7"/>
        <v>0</v>
      </c>
      <c r="K80" s="30">
        <f t="shared" si="8"/>
        <v>0</v>
      </c>
      <c r="L80" s="30">
        <f t="shared" si="9"/>
        <v>0</v>
      </c>
    </row>
    <row r="81" spans="1:12" ht="15.75">
      <c r="A81" s="13">
        <v>78</v>
      </c>
      <c r="B81" s="17" t="s">
        <v>88</v>
      </c>
      <c r="C81" s="15" t="s">
        <v>89</v>
      </c>
      <c r="D81" s="16" t="s">
        <v>5</v>
      </c>
      <c r="E81" s="18">
        <v>6763</v>
      </c>
      <c r="F81" s="30"/>
      <c r="G81" s="31"/>
      <c r="H81" s="30">
        <f t="shared" si="5"/>
        <v>0</v>
      </c>
      <c r="I81" s="30">
        <f t="shared" si="6"/>
        <v>0</v>
      </c>
      <c r="J81" s="30">
        <f t="shared" si="7"/>
        <v>0</v>
      </c>
      <c r="K81" s="30">
        <f t="shared" si="8"/>
        <v>0</v>
      </c>
      <c r="L81" s="30">
        <f t="shared" si="9"/>
        <v>0</v>
      </c>
    </row>
    <row r="82" spans="1:12" ht="31.5">
      <c r="A82" s="13">
        <v>79</v>
      </c>
      <c r="B82" s="17" t="s">
        <v>90</v>
      </c>
      <c r="C82" s="15" t="s">
        <v>191</v>
      </c>
      <c r="D82" s="16" t="s">
        <v>6</v>
      </c>
      <c r="E82" s="18">
        <v>12573</v>
      </c>
      <c r="F82" s="30"/>
      <c r="G82" s="31"/>
      <c r="H82" s="30">
        <f t="shared" si="5"/>
        <v>0</v>
      </c>
      <c r="I82" s="30">
        <f t="shared" si="6"/>
        <v>0</v>
      </c>
      <c r="J82" s="30">
        <f t="shared" si="7"/>
        <v>0</v>
      </c>
      <c r="K82" s="30">
        <f t="shared" si="8"/>
        <v>0</v>
      </c>
      <c r="L82" s="30">
        <f t="shared" si="9"/>
        <v>0</v>
      </c>
    </row>
    <row r="83" spans="1:12" ht="31.5">
      <c r="A83" s="13">
        <v>80</v>
      </c>
      <c r="B83" s="17" t="s">
        <v>90</v>
      </c>
      <c r="C83" s="23" t="s">
        <v>192</v>
      </c>
      <c r="D83" s="16" t="s">
        <v>6</v>
      </c>
      <c r="E83" s="18">
        <v>8190</v>
      </c>
      <c r="F83" s="30"/>
      <c r="G83" s="31"/>
      <c r="H83" s="30">
        <f t="shared" si="5"/>
        <v>0</v>
      </c>
      <c r="I83" s="30">
        <f t="shared" si="6"/>
        <v>0</v>
      </c>
      <c r="J83" s="30">
        <f t="shared" si="7"/>
        <v>0</v>
      </c>
      <c r="K83" s="30">
        <f t="shared" si="8"/>
        <v>0</v>
      </c>
      <c r="L83" s="30">
        <f t="shared" si="9"/>
        <v>0</v>
      </c>
    </row>
    <row r="84" spans="1:12" ht="31.5">
      <c r="A84" s="13">
        <v>81</v>
      </c>
      <c r="B84" s="17" t="s">
        <v>90</v>
      </c>
      <c r="C84" s="23" t="s">
        <v>193</v>
      </c>
      <c r="D84" s="16" t="s">
        <v>6</v>
      </c>
      <c r="E84" s="18">
        <v>1766</v>
      </c>
      <c r="F84" s="30"/>
      <c r="G84" s="31"/>
      <c r="H84" s="30">
        <f t="shared" si="5"/>
        <v>0</v>
      </c>
      <c r="I84" s="30">
        <f t="shared" si="6"/>
        <v>0</v>
      </c>
      <c r="J84" s="30">
        <f t="shared" si="7"/>
        <v>0</v>
      </c>
      <c r="K84" s="30">
        <f t="shared" si="8"/>
        <v>0</v>
      </c>
      <c r="L84" s="30">
        <f t="shared" si="9"/>
        <v>0</v>
      </c>
    </row>
    <row r="85" spans="1:12" ht="31.5">
      <c r="A85" s="13">
        <v>82</v>
      </c>
      <c r="B85" s="17" t="s">
        <v>91</v>
      </c>
      <c r="C85" s="15" t="s">
        <v>118</v>
      </c>
      <c r="D85" s="16" t="s">
        <v>6</v>
      </c>
      <c r="E85" s="18">
        <v>5002</v>
      </c>
      <c r="F85" s="30"/>
      <c r="G85" s="31"/>
      <c r="H85" s="30">
        <f t="shared" si="5"/>
        <v>0</v>
      </c>
      <c r="I85" s="30">
        <f t="shared" si="6"/>
        <v>0</v>
      </c>
      <c r="J85" s="30">
        <f t="shared" si="7"/>
        <v>0</v>
      </c>
      <c r="K85" s="30">
        <f t="shared" si="8"/>
        <v>0</v>
      </c>
      <c r="L85" s="30">
        <f t="shared" si="9"/>
        <v>0</v>
      </c>
    </row>
    <row r="86" spans="1:12" ht="31.5">
      <c r="A86" s="13">
        <v>83</v>
      </c>
      <c r="B86" s="17" t="s">
        <v>91</v>
      </c>
      <c r="C86" s="15" t="s">
        <v>92</v>
      </c>
      <c r="D86" s="16" t="s">
        <v>6</v>
      </c>
      <c r="E86" s="18">
        <v>5034</v>
      </c>
      <c r="F86" s="30"/>
      <c r="G86" s="31"/>
      <c r="H86" s="30">
        <f t="shared" si="5"/>
        <v>0</v>
      </c>
      <c r="I86" s="30">
        <f t="shared" si="6"/>
        <v>0</v>
      </c>
      <c r="J86" s="30">
        <f t="shared" si="7"/>
        <v>0</v>
      </c>
      <c r="K86" s="30">
        <f t="shared" si="8"/>
        <v>0</v>
      </c>
      <c r="L86" s="30">
        <f t="shared" si="9"/>
        <v>0</v>
      </c>
    </row>
    <row r="87" spans="1:12" ht="31.5">
      <c r="A87" s="13">
        <v>84</v>
      </c>
      <c r="B87" s="17" t="s">
        <v>91</v>
      </c>
      <c r="C87" s="15" t="s">
        <v>93</v>
      </c>
      <c r="D87" s="16" t="s">
        <v>6</v>
      </c>
      <c r="E87" s="18">
        <v>6381</v>
      </c>
      <c r="F87" s="30"/>
      <c r="G87" s="31"/>
      <c r="H87" s="30">
        <f t="shared" si="5"/>
        <v>0</v>
      </c>
      <c r="I87" s="30">
        <f t="shared" si="6"/>
        <v>0</v>
      </c>
      <c r="J87" s="30">
        <f t="shared" si="7"/>
        <v>0</v>
      </c>
      <c r="K87" s="30">
        <f t="shared" si="8"/>
        <v>0</v>
      </c>
      <c r="L87" s="30">
        <f t="shared" si="9"/>
        <v>0</v>
      </c>
    </row>
    <row r="88" spans="1:12" ht="47.25">
      <c r="A88" s="13">
        <v>85</v>
      </c>
      <c r="B88" s="17" t="s">
        <v>94</v>
      </c>
      <c r="C88" s="15" t="s">
        <v>95</v>
      </c>
      <c r="D88" s="16" t="s">
        <v>6</v>
      </c>
      <c r="E88" s="18">
        <v>540</v>
      </c>
      <c r="F88" s="30"/>
      <c r="G88" s="31"/>
      <c r="H88" s="30">
        <f t="shared" si="5"/>
        <v>0</v>
      </c>
      <c r="I88" s="30">
        <f t="shared" si="6"/>
        <v>0</v>
      </c>
      <c r="J88" s="30">
        <f t="shared" si="7"/>
        <v>0</v>
      </c>
      <c r="K88" s="30">
        <f t="shared" si="8"/>
        <v>0</v>
      </c>
      <c r="L88" s="30">
        <f t="shared" si="9"/>
        <v>0</v>
      </c>
    </row>
    <row r="89" spans="1:12" ht="31.5">
      <c r="A89" s="13">
        <v>86</v>
      </c>
      <c r="B89" s="17" t="s">
        <v>94</v>
      </c>
      <c r="C89" s="15" t="s">
        <v>96</v>
      </c>
      <c r="D89" s="16" t="s">
        <v>6</v>
      </c>
      <c r="E89" s="18">
        <v>1780</v>
      </c>
      <c r="F89" s="30"/>
      <c r="G89" s="31"/>
      <c r="H89" s="30">
        <f t="shared" si="5"/>
        <v>0</v>
      </c>
      <c r="I89" s="30">
        <f t="shared" si="6"/>
        <v>0</v>
      </c>
      <c r="J89" s="30">
        <f t="shared" si="7"/>
        <v>0</v>
      </c>
      <c r="K89" s="30">
        <f t="shared" si="8"/>
        <v>0</v>
      </c>
      <c r="L89" s="30">
        <f t="shared" si="9"/>
        <v>0</v>
      </c>
    </row>
    <row r="90" spans="1:12" ht="47.25">
      <c r="A90" s="13">
        <v>87</v>
      </c>
      <c r="B90" s="17" t="s">
        <v>146</v>
      </c>
      <c r="C90" s="26" t="s">
        <v>154</v>
      </c>
      <c r="D90" s="16" t="s">
        <v>134</v>
      </c>
      <c r="E90" s="18">
        <v>3661</v>
      </c>
      <c r="F90" s="30"/>
      <c r="G90" s="31"/>
      <c r="H90" s="30">
        <f t="shared" si="5"/>
        <v>0</v>
      </c>
      <c r="I90" s="30">
        <f t="shared" si="6"/>
        <v>0</v>
      </c>
      <c r="J90" s="30">
        <f t="shared" si="7"/>
        <v>0</v>
      </c>
      <c r="K90" s="30">
        <f t="shared" si="8"/>
        <v>0</v>
      </c>
      <c r="L90" s="30">
        <f t="shared" si="9"/>
        <v>0</v>
      </c>
    </row>
    <row r="91" spans="1:12" ht="15.75">
      <c r="A91" s="13">
        <v>88</v>
      </c>
      <c r="B91" s="17" t="s">
        <v>97</v>
      </c>
      <c r="C91" s="15" t="s">
        <v>98</v>
      </c>
      <c r="D91" s="16" t="s">
        <v>5</v>
      </c>
      <c r="E91" s="18">
        <v>3225</v>
      </c>
      <c r="F91" s="30"/>
      <c r="G91" s="31"/>
      <c r="H91" s="30">
        <f t="shared" si="5"/>
        <v>0</v>
      </c>
      <c r="I91" s="30">
        <f t="shared" si="6"/>
        <v>0</v>
      </c>
      <c r="J91" s="30">
        <f t="shared" si="7"/>
        <v>0</v>
      </c>
      <c r="K91" s="30">
        <f t="shared" si="8"/>
        <v>0</v>
      </c>
      <c r="L91" s="30">
        <f t="shared" si="9"/>
        <v>0</v>
      </c>
    </row>
    <row r="92" spans="1:12" ht="15.75">
      <c r="A92" s="13">
        <v>89</v>
      </c>
      <c r="B92" s="17" t="s">
        <v>97</v>
      </c>
      <c r="C92" s="15" t="s">
        <v>99</v>
      </c>
      <c r="D92" s="16" t="s">
        <v>5</v>
      </c>
      <c r="E92" s="18">
        <v>34073</v>
      </c>
      <c r="F92" s="30"/>
      <c r="G92" s="31"/>
      <c r="H92" s="30">
        <f t="shared" si="5"/>
        <v>0</v>
      </c>
      <c r="I92" s="30">
        <f t="shared" si="6"/>
        <v>0</v>
      </c>
      <c r="J92" s="30">
        <f t="shared" si="7"/>
        <v>0</v>
      </c>
      <c r="K92" s="30">
        <f t="shared" si="8"/>
        <v>0</v>
      </c>
      <c r="L92" s="30">
        <f t="shared" si="9"/>
        <v>0</v>
      </c>
    </row>
    <row r="93" spans="1:12" ht="15.75">
      <c r="A93" s="13">
        <v>90</v>
      </c>
      <c r="B93" s="17" t="s">
        <v>97</v>
      </c>
      <c r="C93" s="15" t="s">
        <v>100</v>
      </c>
      <c r="D93" s="16" t="s">
        <v>5</v>
      </c>
      <c r="E93" s="18">
        <v>3766</v>
      </c>
      <c r="F93" s="30"/>
      <c r="G93" s="31"/>
      <c r="H93" s="30">
        <f t="shared" si="5"/>
        <v>0</v>
      </c>
      <c r="I93" s="30">
        <f t="shared" si="6"/>
        <v>0</v>
      </c>
      <c r="J93" s="30">
        <f t="shared" si="7"/>
        <v>0</v>
      </c>
      <c r="K93" s="30">
        <f t="shared" si="8"/>
        <v>0</v>
      </c>
      <c r="L93" s="30">
        <f t="shared" si="9"/>
        <v>0</v>
      </c>
    </row>
    <row r="94" spans="1:12" ht="24.75" customHeight="1">
      <c r="A94" s="13">
        <v>91</v>
      </c>
      <c r="B94" s="25" t="s">
        <v>149</v>
      </c>
      <c r="C94" s="26" t="s">
        <v>142</v>
      </c>
      <c r="D94" s="16" t="s">
        <v>6</v>
      </c>
      <c r="E94" s="18">
        <v>811</v>
      </c>
      <c r="F94" s="30"/>
      <c r="G94" s="31"/>
      <c r="H94" s="30">
        <f t="shared" si="5"/>
        <v>0</v>
      </c>
      <c r="I94" s="30">
        <f t="shared" si="6"/>
        <v>0</v>
      </c>
      <c r="J94" s="30">
        <f t="shared" si="7"/>
        <v>0</v>
      </c>
      <c r="K94" s="30">
        <f t="shared" si="8"/>
        <v>0</v>
      </c>
      <c r="L94" s="30">
        <f t="shared" si="9"/>
        <v>0</v>
      </c>
    </row>
    <row r="95" spans="1:12" ht="78.75">
      <c r="A95" s="13">
        <v>92</v>
      </c>
      <c r="B95" s="17" t="s">
        <v>72</v>
      </c>
      <c r="C95" s="15" t="s">
        <v>101</v>
      </c>
      <c r="D95" s="16" t="s">
        <v>6</v>
      </c>
      <c r="E95" s="18">
        <v>30126</v>
      </c>
      <c r="F95" s="30"/>
      <c r="G95" s="31"/>
      <c r="H95" s="30">
        <f t="shared" si="5"/>
        <v>0</v>
      </c>
      <c r="I95" s="30">
        <f t="shared" si="6"/>
        <v>0</v>
      </c>
      <c r="J95" s="30">
        <f t="shared" si="7"/>
        <v>0</v>
      </c>
      <c r="K95" s="30">
        <f t="shared" si="8"/>
        <v>0</v>
      </c>
      <c r="L95" s="30">
        <f t="shared" si="9"/>
        <v>0</v>
      </c>
    </row>
    <row r="96" spans="1:12" ht="14.25" customHeight="1">
      <c r="A96" s="13">
        <v>93</v>
      </c>
      <c r="B96" s="17" t="s">
        <v>124</v>
      </c>
      <c r="C96" s="22" t="s">
        <v>155</v>
      </c>
      <c r="D96" s="35" t="s">
        <v>134</v>
      </c>
      <c r="E96" s="18">
        <v>58</v>
      </c>
      <c r="F96" s="30"/>
      <c r="G96" s="31"/>
      <c r="H96" s="30">
        <f t="shared" si="5"/>
        <v>0</v>
      </c>
      <c r="I96" s="30">
        <f t="shared" si="6"/>
        <v>0</v>
      </c>
      <c r="J96" s="30">
        <f t="shared" si="7"/>
        <v>0</v>
      </c>
      <c r="K96" s="30">
        <f t="shared" si="8"/>
        <v>0</v>
      </c>
      <c r="L96" s="30">
        <f t="shared" si="9"/>
        <v>0</v>
      </c>
    </row>
    <row r="97" spans="1:12" ht="63">
      <c r="A97" s="13">
        <v>94</v>
      </c>
      <c r="B97" s="25" t="s">
        <v>125</v>
      </c>
      <c r="C97" s="29" t="s">
        <v>165</v>
      </c>
      <c r="D97" s="35" t="s">
        <v>5</v>
      </c>
      <c r="E97" s="18">
        <v>134</v>
      </c>
      <c r="F97" s="30"/>
      <c r="G97" s="31"/>
      <c r="H97" s="30">
        <f t="shared" si="5"/>
        <v>0</v>
      </c>
      <c r="I97" s="30">
        <f t="shared" si="6"/>
        <v>0</v>
      </c>
      <c r="J97" s="30">
        <f t="shared" si="7"/>
        <v>0</v>
      </c>
      <c r="K97" s="30">
        <f t="shared" si="8"/>
        <v>0</v>
      </c>
      <c r="L97" s="30">
        <f t="shared" si="9"/>
        <v>0</v>
      </c>
    </row>
    <row r="98" spans="1:12" ht="63">
      <c r="A98" s="13">
        <v>95</v>
      </c>
      <c r="B98" s="25" t="s">
        <v>125</v>
      </c>
      <c r="C98" s="29" t="s">
        <v>166</v>
      </c>
      <c r="D98" s="35" t="s">
        <v>5</v>
      </c>
      <c r="E98" s="18">
        <v>189</v>
      </c>
      <c r="F98" s="30"/>
      <c r="G98" s="31"/>
      <c r="H98" s="30">
        <f t="shared" si="5"/>
        <v>0</v>
      </c>
      <c r="I98" s="30">
        <f t="shared" si="6"/>
        <v>0</v>
      </c>
      <c r="J98" s="30">
        <f t="shared" si="7"/>
        <v>0</v>
      </c>
      <c r="K98" s="30">
        <f t="shared" si="8"/>
        <v>0</v>
      </c>
      <c r="L98" s="30">
        <f t="shared" si="9"/>
        <v>0</v>
      </c>
    </row>
    <row r="99" spans="1:12" ht="63">
      <c r="A99" s="13">
        <v>96</v>
      </c>
      <c r="B99" s="25" t="s">
        <v>125</v>
      </c>
      <c r="C99" s="29" t="s">
        <v>167</v>
      </c>
      <c r="D99" s="35" t="s">
        <v>5</v>
      </c>
      <c r="E99" s="18">
        <v>114</v>
      </c>
      <c r="F99" s="30"/>
      <c r="G99" s="31"/>
      <c r="H99" s="30">
        <f t="shared" si="5"/>
        <v>0</v>
      </c>
      <c r="I99" s="30">
        <f t="shared" si="6"/>
        <v>0</v>
      </c>
      <c r="J99" s="30">
        <f t="shared" si="7"/>
        <v>0</v>
      </c>
      <c r="K99" s="30">
        <f t="shared" si="8"/>
        <v>0</v>
      </c>
      <c r="L99" s="30">
        <f t="shared" si="9"/>
        <v>0</v>
      </c>
    </row>
    <row r="100" spans="1:12" ht="63">
      <c r="A100" s="13">
        <v>97</v>
      </c>
      <c r="B100" s="25" t="s">
        <v>125</v>
      </c>
      <c r="C100" s="29" t="s">
        <v>168</v>
      </c>
      <c r="D100" s="35" t="s">
        <v>5</v>
      </c>
      <c r="E100" s="18">
        <v>95</v>
      </c>
      <c r="F100" s="30"/>
      <c r="G100" s="31"/>
      <c r="H100" s="30">
        <f t="shared" si="5"/>
        <v>0</v>
      </c>
      <c r="I100" s="30">
        <f t="shared" si="6"/>
        <v>0</v>
      </c>
      <c r="J100" s="30">
        <f t="shared" si="7"/>
        <v>0</v>
      </c>
      <c r="K100" s="30">
        <f t="shared" si="8"/>
        <v>0</v>
      </c>
      <c r="L100" s="30">
        <f t="shared" si="9"/>
        <v>0</v>
      </c>
    </row>
    <row r="101" spans="1:12" ht="15.75" customHeight="1">
      <c r="A101" s="13">
        <v>98</v>
      </c>
      <c r="B101" s="25" t="s">
        <v>126</v>
      </c>
      <c r="C101" s="29" t="s">
        <v>132</v>
      </c>
      <c r="D101" s="35" t="s">
        <v>6</v>
      </c>
      <c r="E101" s="18">
        <v>93</v>
      </c>
      <c r="F101" s="30"/>
      <c r="G101" s="31"/>
      <c r="H101" s="30">
        <f t="shared" si="5"/>
        <v>0</v>
      </c>
      <c r="I101" s="30">
        <f t="shared" si="6"/>
        <v>0</v>
      </c>
      <c r="J101" s="30">
        <f t="shared" si="7"/>
        <v>0</v>
      </c>
      <c r="K101" s="30">
        <f t="shared" si="8"/>
        <v>0</v>
      </c>
      <c r="L101" s="30">
        <f t="shared" si="9"/>
        <v>0</v>
      </c>
    </row>
    <row r="102" spans="1:12" ht="15.75" customHeight="1">
      <c r="A102" s="13">
        <v>99</v>
      </c>
      <c r="B102" s="25" t="s">
        <v>127</v>
      </c>
      <c r="C102" s="22" t="s">
        <v>129</v>
      </c>
      <c r="D102" s="35" t="s">
        <v>134</v>
      </c>
      <c r="E102" s="18">
        <v>30</v>
      </c>
      <c r="F102" s="30"/>
      <c r="G102" s="31"/>
      <c r="H102" s="30">
        <f t="shared" si="5"/>
        <v>0</v>
      </c>
      <c r="I102" s="30">
        <f t="shared" si="6"/>
        <v>0</v>
      </c>
      <c r="J102" s="30">
        <f t="shared" si="7"/>
        <v>0</v>
      </c>
      <c r="K102" s="30">
        <f t="shared" si="8"/>
        <v>0</v>
      </c>
      <c r="L102" s="30">
        <f t="shared" si="9"/>
        <v>0</v>
      </c>
    </row>
    <row r="103" spans="1:12" ht="15.75" customHeight="1">
      <c r="A103" s="13">
        <v>100</v>
      </c>
      <c r="B103" s="25" t="s">
        <v>127</v>
      </c>
      <c r="C103" s="22" t="s">
        <v>128</v>
      </c>
      <c r="D103" s="35" t="s">
        <v>134</v>
      </c>
      <c r="E103" s="18">
        <v>21</v>
      </c>
      <c r="F103" s="30"/>
      <c r="G103" s="31"/>
      <c r="H103" s="30">
        <f t="shared" si="5"/>
        <v>0</v>
      </c>
      <c r="I103" s="30">
        <f t="shared" si="6"/>
        <v>0</v>
      </c>
      <c r="J103" s="30">
        <f t="shared" si="7"/>
        <v>0</v>
      </c>
      <c r="K103" s="30">
        <f t="shared" si="8"/>
        <v>0</v>
      </c>
      <c r="L103" s="30">
        <f t="shared" si="9"/>
        <v>0</v>
      </c>
    </row>
    <row r="104" spans="1:12" ht="15.75" customHeight="1">
      <c r="A104" s="13">
        <v>101</v>
      </c>
      <c r="B104" s="25" t="s">
        <v>127</v>
      </c>
      <c r="C104" s="22" t="s">
        <v>130</v>
      </c>
      <c r="D104" s="35" t="s">
        <v>134</v>
      </c>
      <c r="E104" s="18">
        <v>18</v>
      </c>
      <c r="F104" s="30"/>
      <c r="G104" s="31"/>
      <c r="H104" s="30">
        <f t="shared" si="5"/>
        <v>0</v>
      </c>
      <c r="I104" s="30">
        <f t="shared" si="6"/>
        <v>0</v>
      </c>
      <c r="J104" s="30">
        <f t="shared" si="7"/>
        <v>0</v>
      </c>
      <c r="K104" s="30">
        <f t="shared" si="8"/>
        <v>0</v>
      </c>
      <c r="L104" s="30">
        <f t="shared" si="9"/>
        <v>0</v>
      </c>
    </row>
    <row r="105" spans="1:12" ht="15.75" customHeight="1">
      <c r="A105" s="13">
        <v>102</v>
      </c>
      <c r="B105" s="25" t="s">
        <v>127</v>
      </c>
      <c r="C105" s="22" t="s">
        <v>131</v>
      </c>
      <c r="D105" s="35" t="s">
        <v>134</v>
      </c>
      <c r="E105" s="18">
        <v>22</v>
      </c>
      <c r="F105" s="30"/>
      <c r="G105" s="31"/>
      <c r="H105" s="30">
        <f t="shared" si="5"/>
        <v>0</v>
      </c>
      <c r="I105" s="30">
        <f t="shared" si="6"/>
        <v>0</v>
      </c>
      <c r="J105" s="30">
        <f t="shared" si="7"/>
        <v>0</v>
      </c>
      <c r="K105" s="30">
        <f t="shared" si="8"/>
        <v>0</v>
      </c>
      <c r="L105" s="30">
        <f t="shared" si="9"/>
        <v>0</v>
      </c>
    </row>
    <row r="106" spans="1:12" ht="15.75">
      <c r="A106" s="13">
        <v>103</v>
      </c>
      <c r="B106" s="42" t="s">
        <v>187</v>
      </c>
      <c r="C106" s="43"/>
      <c r="D106" s="43"/>
      <c r="E106" s="43"/>
      <c r="F106" s="43"/>
      <c r="G106" s="43"/>
      <c r="H106" s="43"/>
      <c r="I106" s="44"/>
      <c r="J106" s="30">
        <f>SUM(J4:J105)</f>
        <v>0</v>
      </c>
      <c r="K106" s="30">
        <f>SUM(K4:K105)</f>
        <v>0</v>
      </c>
      <c r="L106" s="30">
        <f>SUM(L4:L105)</f>
        <v>0</v>
      </c>
    </row>
    <row r="107" spans="1:12" s="6" customFormat="1">
      <c r="A107" s="8"/>
      <c r="B107" s="9"/>
      <c r="C107" s="8"/>
      <c r="D107" s="8"/>
      <c r="E107" s="8"/>
    </row>
    <row r="108" spans="1:12" s="6" customFormat="1">
      <c r="A108" s="8"/>
      <c r="B108" s="9"/>
      <c r="C108" s="8"/>
      <c r="D108" s="8"/>
      <c r="E108" s="8"/>
    </row>
    <row r="109" spans="1:12" s="6" customFormat="1">
      <c r="A109" s="8"/>
      <c r="B109" s="9"/>
      <c r="C109" s="8"/>
      <c r="D109" s="8"/>
      <c r="E109" s="8"/>
    </row>
    <row r="110" spans="1:12" s="6" customFormat="1">
      <c r="A110" s="8"/>
      <c r="B110" s="9"/>
      <c r="C110" s="8"/>
      <c r="D110" s="8"/>
      <c r="E110" s="8"/>
    </row>
    <row r="111" spans="1:12" s="6" customFormat="1">
      <c r="A111" s="8"/>
      <c r="B111" s="9"/>
      <c r="C111" s="8"/>
      <c r="D111" s="8"/>
      <c r="E111" s="8"/>
    </row>
    <row r="112" spans="1:12" s="6" customFormat="1">
      <c r="A112" s="8"/>
      <c r="B112" s="9"/>
      <c r="C112" s="8"/>
      <c r="D112" s="8"/>
      <c r="E112" s="8"/>
    </row>
    <row r="113" spans="1:5" s="6" customFormat="1">
      <c r="A113" s="8"/>
      <c r="B113" s="9"/>
      <c r="C113" s="8"/>
      <c r="D113" s="8"/>
      <c r="E113" s="8"/>
    </row>
    <row r="114" spans="1:5" s="6" customFormat="1">
      <c r="A114" s="8"/>
      <c r="B114" s="9"/>
      <c r="C114" s="8"/>
      <c r="D114" s="8"/>
      <c r="E114" s="8"/>
    </row>
    <row r="115" spans="1:5" s="6" customFormat="1">
      <c r="A115" s="8"/>
      <c r="B115" s="9"/>
      <c r="C115" s="8"/>
      <c r="D115" s="8"/>
      <c r="E115" s="8"/>
    </row>
    <row r="116" spans="1:5" s="6" customFormat="1">
      <c r="A116" s="8"/>
      <c r="B116" s="9"/>
      <c r="C116" s="8"/>
      <c r="D116" s="8"/>
      <c r="E116" s="8"/>
    </row>
    <row r="117" spans="1:5" s="6" customFormat="1">
      <c r="A117" s="8"/>
      <c r="B117" s="9"/>
      <c r="C117" s="8"/>
      <c r="D117" s="8"/>
      <c r="E117" s="8"/>
    </row>
    <row r="118" spans="1:5" s="6" customFormat="1">
      <c r="A118" s="8"/>
      <c r="B118" s="9"/>
      <c r="C118" s="8"/>
      <c r="D118" s="8"/>
      <c r="E118" s="8"/>
    </row>
    <row r="119" spans="1:5" s="6" customFormat="1">
      <c r="A119" s="8"/>
      <c r="B119" s="9"/>
      <c r="C119" s="8"/>
      <c r="D119" s="8"/>
      <c r="E119" s="8"/>
    </row>
    <row r="120" spans="1:5" s="6" customFormat="1">
      <c r="A120" s="8"/>
      <c r="B120" s="9"/>
      <c r="C120" s="8"/>
      <c r="D120" s="8"/>
      <c r="E120" s="8"/>
    </row>
    <row r="121" spans="1:5" s="6" customFormat="1">
      <c r="A121" s="8"/>
      <c r="B121" s="9"/>
      <c r="C121" s="8"/>
      <c r="D121" s="8"/>
      <c r="E121" s="8"/>
    </row>
    <row r="122" spans="1:5" s="6" customFormat="1">
      <c r="A122" s="8"/>
      <c r="B122" s="9"/>
      <c r="C122" s="8"/>
      <c r="D122" s="8"/>
      <c r="E122" s="8"/>
    </row>
    <row r="123" spans="1:5" s="6" customFormat="1">
      <c r="A123" s="8"/>
      <c r="B123" s="9"/>
      <c r="C123" s="8"/>
      <c r="D123" s="8"/>
      <c r="E123" s="8"/>
    </row>
    <row r="124" spans="1:5" s="6" customFormat="1">
      <c r="A124" s="8"/>
      <c r="B124" s="9"/>
      <c r="C124" s="8"/>
      <c r="D124" s="8"/>
      <c r="E124" s="8"/>
    </row>
    <row r="125" spans="1:5" s="6" customFormat="1">
      <c r="A125" s="8"/>
      <c r="B125" s="9"/>
      <c r="C125" s="8"/>
      <c r="D125" s="8"/>
      <c r="E125" s="8"/>
    </row>
    <row r="126" spans="1:5" s="6" customFormat="1">
      <c r="A126" s="8"/>
      <c r="B126" s="9"/>
      <c r="C126" s="8"/>
      <c r="D126" s="8"/>
      <c r="E126" s="8"/>
    </row>
    <row r="127" spans="1:5" s="6" customFormat="1">
      <c r="A127" s="8"/>
      <c r="B127" s="9"/>
      <c r="C127" s="8"/>
      <c r="D127" s="8"/>
      <c r="E127" s="8"/>
    </row>
    <row r="128" spans="1:5" s="6" customFormat="1">
      <c r="A128" s="8"/>
      <c r="B128" s="9"/>
      <c r="C128" s="8"/>
      <c r="D128" s="8"/>
      <c r="E128" s="8"/>
    </row>
    <row r="129" spans="1:5" s="6" customFormat="1">
      <c r="A129" s="8"/>
      <c r="B129" s="9"/>
      <c r="C129" s="8"/>
      <c r="D129" s="8"/>
      <c r="E129" s="8"/>
    </row>
    <row r="130" spans="1:5" s="6" customFormat="1">
      <c r="A130" s="8"/>
      <c r="B130" s="9"/>
      <c r="C130" s="8"/>
      <c r="D130" s="8"/>
      <c r="E130" s="8"/>
    </row>
    <row r="131" spans="1:5" s="6" customFormat="1">
      <c r="A131" s="8"/>
      <c r="B131" s="9"/>
      <c r="C131" s="8"/>
      <c r="D131" s="8"/>
      <c r="E131" s="8"/>
    </row>
    <row r="132" spans="1:5" s="6" customFormat="1">
      <c r="A132" s="8"/>
      <c r="B132" s="9"/>
      <c r="C132" s="8"/>
      <c r="D132" s="8"/>
      <c r="E132" s="8"/>
    </row>
    <row r="133" spans="1:5" s="6" customFormat="1">
      <c r="A133" s="8"/>
      <c r="B133" s="9"/>
      <c r="C133" s="8"/>
      <c r="D133" s="8"/>
      <c r="E133" s="8"/>
    </row>
    <row r="134" spans="1:5" s="6" customFormat="1">
      <c r="A134" s="8"/>
      <c r="B134" s="9"/>
      <c r="C134" s="8"/>
      <c r="D134" s="8"/>
      <c r="E134" s="8"/>
    </row>
    <row r="135" spans="1:5" s="6" customFormat="1">
      <c r="A135" s="8"/>
      <c r="B135" s="9"/>
      <c r="C135" s="8"/>
      <c r="D135" s="8"/>
      <c r="E135" s="8"/>
    </row>
    <row r="136" spans="1:5" s="6" customFormat="1">
      <c r="A136" s="8"/>
      <c r="B136" s="9"/>
      <c r="C136" s="8"/>
      <c r="D136" s="8"/>
      <c r="E136" s="8"/>
    </row>
    <row r="137" spans="1:5" s="6" customFormat="1">
      <c r="A137" s="8"/>
      <c r="B137" s="9"/>
      <c r="C137" s="8"/>
      <c r="D137" s="8"/>
      <c r="E137" s="8"/>
    </row>
    <row r="138" spans="1:5" s="6" customFormat="1">
      <c r="A138" s="8"/>
      <c r="B138" s="9"/>
      <c r="C138" s="8"/>
      <c r="D138" s="8"/>
      <c r="E138" s="8"/>
    </row>
    <row r="139" spans="1:5" s="6" customFormat="1">
      <c r="A139" s="8"/>
      <c r="B139" s="9"/>
      <c r="C139" s="8"/>
      <c r="D139" s="8"/>
      <c r="E139" s="8"/>
    </row>
    <row r="140" spans="1:5" s="6" customFormat="1">
      <c r="A140" s="8"/>
      <c r="B140" s="9"/>
      <c r="C140" s="8"/>
      <c r="D140" s="8"/>
      <c r="E140" s="8"/>
    </row>
    <row r="141" spans="1:5" s="6" customFormat="1">
      <c r="A141" s="8"/>
      <c r="B141" s="9"/>
      <c r="C141" s="8"/>
      <c r="D141" s="8"/>
      <c r="E141" s="8"/>
    </row>
    <row r="142" spans="1:5" s="6" customFormat="1">
      <c r="A142" s="8"/>
      <c r="B142" s="9"/>
      <c r="C142" s="8"/>
      <c r="D142" s="8"/>
      <c r="E142" s="8"/>
    </row>
    <row r="143" spans="1:5" s="6" customFormat="1">
      <c r="A143" s="8"/>
      <c r="B143" s="9"/>
      <c r="C143" s="8"/>
      <c r="D143" s="8"/>
      <c r="E143" s="8"/>
    </row>
    <row r="144" spans="1:5" s="6" customFormat="1">
      <c r="A144" s="8"/>
      <c r="B144" s="9"/>
      <c r="C144" s="8"/>
      <c r="D144" s="8"/>
      <c r="E144" s="8"/>
    </row>
    <row r="145" spans="1:5" s="6" customFormat="1">
      <c r="A145" s="8"/>
      <c r="B145" s="9"/>
      <c r="C145" s="8"/>
      <c r="D145" s="8"/>
      <c r="E145" s="8"/>
    </row>
    <row r="146" spans="1:5" s="6" customFormat="1">
      <c r="A146" s="8"/>
      <c r="B146" s="9"/>
      <c r="C146" s="8"/>
      <c r="D146" s="8"/>
      <c r="E146" s="8"/>
    </row>
    <row r="147" spans="1:5" s="6" customFormat="1">
      <c r="A147" s="8"/>
      <c r="B147" s="9"/>
      <c r="C147" s="8"/>
      <c r="D147" s="8"/>
      <c r="E147" s="8"/>
    </row>
    <row r="148" spans="1:5" s="6" customFormat="1">
      <c r="A148" s="8"/>
      <c r="B148" s="9"/>
      <c r="C148" s="8"/>
      <c r="D148" s="8"/>
      <c r="E148" s="8"/>
    </row>
    <row r="149" spans="1:5" s="6" customFormat="1">
      <c r="A149" s="8"/>
      <c r="B149" s="9"/>
      <c r="C149" s="8"/>
      <c r="D149" s="8"/>
      <c r="E149" s="8"/>
    </row>
    <row r="150" spans="1:5" s="6" customFormat="1">
      <c r="A150" s="8"/>
      <c r="B150" s="9"/>
      <c r="C150" s="8"/>
      <c r="D150" s="8"/>
      <c r="E150" s="8"/>
    </row>
    <row r="151" spans="1:5" s="6" customFormat="1">
      <c r="A151" s="8"/>
      <c r="B151" s="9"/>
      <c r="C151" s="8"/>
      <c r="D151" s="8"/>
      <c r="E151" s="8"/>
    </row>
    <row r="152" spans="1:5" s="6" customFormat="1">
      <c r="A152" s="8"/>
      <c r="B152" s="9"/>
      <c r="C152" s="8"/>
      <c r="D152" s="8"/>
      <c r="E152" s="8"/>
    </row>
    <row r="153" spans="1:5" s="6" customFormat="1">
      <c r="A153" s="8"/>
      <c r="B153" s="9"/>
      <c r="C153" s="8"/>
      <c r="D153" s="8"/>
      <c r="E153" s="8"/>
    </row>
    <row r="154" spans="1:5" s="6" customFormat="1">
      <c r="A154" s="8"/>
      <c r="B154" s="9"/>
      <c r="C154" s="8"/>
      <c r="D154" s="8"/>
      <c r="E154" s="8"/>
    </row>
    <row r="155" spans="1:5" s="6" customFormat="1">
      <c r="A155" s="8"/>
      <c r="B155" s="9"/>
      <c r="C155" s="8"/>
      <c r="D155" s="8"/>
      <c r="E155" s="8"/>
    </row>
    <row r="156" spans="1:5" s="6" customFormat="1">
      <c r="A156" s="8"/>
      <c r="B156" s="9"/>
      <c r="C156" s="8"/>
      <c r="D156" s="8"/>
      <c r="E156" s="8"/>
    </row>
    <row r="157" spans="1:5" s="6" customFormat="1">
      <c r="A157" s="8"/>
      <c r="B157" s="9"/>
      <c r="C157" s="8"/>
      <c r="D157" s="8"/>
      <c r="E157" s="8"/>
    </row>
    <row r="158" spans="1:5" s="6" customFormat="1">
      <c r="A158" s="8"/>
      <c r="B158" s="9"/>
      <c r="C158" s="8"/>
      <c r="D158" s="8"/>
      <c r="E158" s="8"/>
    </row>
    <row r="159" spans="1:5" s="6" customFormat="1">
      <c r="A159" s="8"/>
      <c r="B159" s="9"/>
      <c r="C159" s="8"/>
      <c r="D159" s="8"/>
      <c r="E159" s="8"/>
    </row>
    <row r="160" spans="1:5" s="6" customFormat="1">
      <c r="A160" s="8"/>
      <c r="B160" s="9"/>
      <c r="C160" s="8"/>
      <c r="D160" s="8"/>
      <c r="E160" s="8"/>
    </row>
    <row r="161" spans="1:5" s="6" customFormat="1">
      <c r="A161" s="8"/>
      <c r="B161" s="9"/>
      <c r="C161" s="8"/>
      <c r="D161" s="8"/>
      <c r="E161" s="8"/>
    </row>
    <row r="162" spans="1:5" s="6" customFormat="1">
      <c r="A162" s="8"/>
      <c r="B162" s="9"/>
      <c r="C162" s="8"/>
      <c r="D162" s="8"/>
      <c r="E162" s="8"/>
    </row>
    <row r="163" spans="1:5" s="6" customFormat="1">
      <c r="A163" s="8"/>
      <c r="B163" s="9"/>
      <c r="C163" s="8"/>
      <c r="D163" s="8"/>
      <c r="E163" s="8"/>
    </row>
    <row r="164" spans="1:5" s="6" customFormat="1">
      <c r="A164" s="8"/>
      <c r="B164" s="9"/>
      <c r="C164" s="8"/>
      <c r="D164" s="8"/>
      <c r="E164" s="8"/>
    </row>
    <row r="165" spans="1:5" s="6" customFormat="1">
      <c r="A165" s="8"/>
      <c r="B165" s="9"/>
      <c r="C165" s="8"/>
      <c r="D165" s="8"/>
      <c r="E165" s="8"/>
    </row>
    <row r="166" spans="1:5" s="6" customFormat="1">
      <c r="A166" s="8"/>
      <c r="B166" s="9"/>
      <c r="C166" s="8"/>
      <c r="D166" s="8"/>
      <c r="E166" s="8"/>
    </row>
    <row r="167" spans="1:5" s="6" customFormat="1">
      <c r="A167" s="8"/>
      <c r="B167" s="9"/>
      <c r="C167" s="8"/>
      <c r="D167" s="8"/>
      <c r="E167" s="8"/>
    </row>
    <row r="168" spans="1:5" s="6" customFormat="1">
      <c r="A168" s="8"/>
      <c r="B168" s="9"/>
      <c r="C168" s="8"/>
      <c r="D168" s="8"/>
      <c r="E168" s="8"/>
    </row>
    <row r="169" spans="1:5" s="6" customFormat="1">
      <c r="A169" s="8"/>
      <c r="B169" s="9"/>
      <c r="C169" s="8"/>
      <c r="D169" s="8"/>
      <c r="E169" s="8"/>
    </row>
    <row r="170" spans="1:5" s="6" customFormat="1">
      <c r="A170" s="8"/>
      <c r="B170" s="9"/>
      <c r="C170" s="8"/>
      <c r="D170" s="8"/>
      <c r="E170" s="8"/>
    </row>
    <row r="171" spans="1:5" s="6" customFormat="1">
      <c r="A171" s="8"/>
      <c r="B171" s="9"/>
      <c r="C171" s="8"/>
      <c r="D171" s="8"/>
      <c r="E171" s="8"/>
    </row>
    <row r="172" spans="1:5" s="6" customFormat="1">
      <c r="A172" s="8"/>
      <c r="B172" s="9"/>
      <c r="C172" s="8"/>
      <c r="D172" s="8"/>
      <c r="E172" s="8"/>
    </row>
    <row r="173" spans="1:5" s="6" customFormat="1">
      <c r="A173" s="8"/>
      <c r="B173" s="9"/>
      <c r="C173" s="8"/>
      <c r="D173" s="8"/>
      <c r="E173" s="8"/>
    </row>
    <row r="174" spans="1:5" s="6" customFormat="1">
      <c r="A174" s="8"/>
      <c r="B174" s="9"/>
      <c r="C174" s="8"/>
      <c r="D174" s="8"/>
      <c r="E174" s="8"/>
    </row>
    <row r="175" spans="1:5" s="6" customFormat="1">
      <c r="A175" s="8"/>
      <c r="B175" s="9"/>
      <c r="C175" s="8"/>
      <c r="D175" s="8"/>
      <c r="E175" s="8"/>
    </row>
    <row r="176" spans="1:5" s="6" customFormat="1">
      <c r="A176" s="8"/>
      <c r="B176" s="9"/>
      <c r="C176" s="8"/>
      <c r="D176" s="8"/>
      <c r="E176" s="8"/>
    </row>
    <row r="177" spans="1:5" s="6" customFormat="1">
      <c r="A177" s="8"/>
      <c r="B177" s="9"/>
      <c r="C177" s="8"/>
      <c r="D177" s="8"/>
      <c r="E177" s="8"/>
    </row>
    <row r="178" spans="1:5" s="6" customFormat="1">
      <c r="A178" s="8"/>
      <c r="B178" s="9"/>
      <c r="C178" s="8"/>
      <c r="D178" s="8"/>
      <c r="E178" s="8"/>
    </row>
    <row r="179" spans="1:5" s="6" customFormat="1">
      <c r="A179" s="8"/>
      <c r="B179" s="9"/>
      <c r="C179" s="8"/>
      <c r="D179" s="8"/>
      <c r="E179" s="8"/>
    </row>
    <row r="180" spans="1:5" s="6" customFormat="1">
      <c r="A180" s="8"/>
      <c r="B180" s="9"/>
      <c r="C180" s="8"/>
      <c r="D180" s="8"/>
      <c r="E180" s="8"/>
    </row>
    <row r="181" spans="1:5" s="6" customFormat="1">
      <c r="A181" s="8"/>
      <c r="B181" s="9"/>
      <c r="C181" s="8"/>
      <c r="D181" s="8"/>
      <c r="E181" s="8"/>
    </row>
    <row r="182" spans="1:5" s="6" customFormat="1">
      <c r="A182" s="8"/>
      <c r="B182" s="9"/>
      <c r="C182" s="8"/>
      <c r="D182" s="8"/>
      <c r="E182" s="8"/>
    </row>
    <row r="183" spans="1:5" s="6" customFormat="1">
      <c r="A183" s="8"/>
      <c r="B183" s="9"/>
      <c r="C183" s="8"/>
      <c r="D183" s="8"/>
      <c r="E183" s="8"/>
    </row>
    <row r="184" spans="1:5" s="6" customFormat="1">
      <c r="A184" s="8"/>
      <c r="B184" s="9"/>
      <c r="C184" s="8"/>
      <c r="D184" s="8"/>
      <c r="E184" s="8"/>
    </row>
    <row r="185" spans="1:5" s="6" customFormat="1">
      <c r="A185" s="8"/>
      <c r="B185" s="9"/>
      <c r="C185" s="8"/>
      <c r="D185" s="8"/>
      <c r="E185" s="8"/>
    </row>
    <row r="186" spans="1:5" s="6" customFormat="1">
      <c r="A186" s="8"/>
      <c r="B186" s="9"/>
      <c r="C186" s="8"/>
      <c r="D186" s="8"/>
      <c r="E186" s="8"/>
    </row>
    <row r="187" spans="1:5" s="6" customFormat="1">
      <c r="A187" s="8"/>
      <c r="B187" s="9"/>
      <c r="C187" s="8"/>
      <c r="D187" s="8"/>
      <c r="E187" s="8"/>
    </row>
    <row r="188" spans="1:5" s="6" customFormat="1">
      <c r="A188" s="8"/>
      <c r="B188" s="9"/>
      <c r="C188" s="8"/>
      <c r="D188" s="8"/>
      <c r="E188" s="8"/>
    </row>
    <row r="189" spans="1:5" s="6" customFormat="1">
      <c r="A189" s="8"/>
      <c r="B189" s="9"/>
      <c r="C189" s="8"/>
      <c r="D189" s="8"/>
      <c r="E189" s="8"/>
    </row>
    <row r="190" spans="1:5" s="6" customFormat="1">
      <c r="A190" s="8"/>
      <c r="B190" s="9"/>
      <c r="C190" s="8"/>
      <c r="D190" s="8"/>
      <c r="E190" s="8"/>
    </row>
    <row r="191" spans="1:5" s="6" customFormat="1">
      <c r="A191" s="8"/>
      <c r="B191" s="9"/>
      <c r="C191" s="8"/>
      <c r="D191" s="8"/>
      <c r="E191" s="8"/>
    </row>
    <row r="192" spans="1:5" s="6" customFormat="1">
      <c r="A192" s="8"/>
      <c r="B192" s="9"/>
      <c r="C192" s="8"/>
      <c r="D192" s="8"/>
      <c r="E192" s="8"/>
    </row>
    <row r="193" spans="1:5" s="6" customFormat="1">
      <c r="A193" s="8"/>
      <c r="B193" s="9"/>
      <c r="C193" s="8"/>
      <c r="D193" s="8"/>
      <c r="E193" s="8"/>
    </row>
    <row r="194" spans="1:5" s="6" customFormat="1">
      <c r="A194" s="8"/>
      <c r="B194" s="9"/>
      <c r="C194" s="8"/>
      <c r="D194" s="8"/>
      <c r="E194" s="8"/>
    </row>
    <row r="195" spans="1:5" s="6" customFormat="1">
      <c r="A195" s="8"/>
      <c r="B195" s="9"/>
      <c r="C195" s="8"/>
      <c r="D195" s="8"/>
      <c r="E195" s="8"/>
    </row>
    <row r="196" spans="1:5" s="6" customFormat="1">
      <c r="A196" s="8"/>
      <c r="B196" s="9"/>
      <c r="C196" s="8"/>
      <c r="D196" s="8"/>
      <c r="E196" s="8"/>
    </row>
    <row r="197" spans="1:5" s="6" customFormat="1">
      <c r="A197" s="8"/>
      <c r="B197" s="9"/>
      <c r="C197" s="8"/>
      <c r="D197" s="8"/>
      <c r="E197" s="8"/>
    </row>
    <row r="198" spans="1:5" s="6" customFormat="1">
      <c r="A198" s="8"/>
      <c r="B198" s="9"/>
      <c r="C198" s="8"/>
      <c r="D198" s="8"/>
      <c r="E198" s="8"/>
    </row>
    <row r="199" spans="1:5" s="6" customFormat="1">
      <c r="A199" s="8"/>
      <c r="B199" s="9"/>
      <c r="C199" s="8"/>
      <c r="D199" s="8"/>
      <c r="E199" s="8"/>
    </row>
    <row r="200" spans="1:5" s="6" customFormat="1">
      <c r="A200" s="8"/>
      <c r="B200" s="9"/>
      <c r="C200" s="8"/>
      <c r="D200" s="8"/>
      <c r="E200" s="8"/>
    </row>
    <row r="201" spans="1:5" s="6" customFormat="1">
      <c r="A201" s="8"/>
      <c r="B201" s="9"/>
      <c r="C201" s="8"/>
      <c r="D201" s="8"/>
      <c r="E201" s="8"/>
    </row>
    <row r="202" spans="1:5" s="6" customFormat="1">
      <c r="A202" s="8"/>
      <c r="B202" s="9"/>
      <c r="C202" s="8"/>
      <c r="D202" s="8"/>
      <c r="E202" s="8"/>
    </row>
    <row r="203" spans="1:5" s="6" customFormat="1">
      <c r="A203" s="8"/>
      <c r="B203" s="9"/>
      <c r="C203" s="8"/>
      <c r="D203" s="8"/>
      <c r="E203" s="8"/>
    </row>
    <row r="204" spans="1:5" s="6" customFormat="1">
      <c r="A204" s="8"/>
      <c r="B204" s="9"/>
      <c r="C204" s="8"/>
      <c r="D204" s="8"/>
      <c r="E204" s="8"/>
    </row>
    <row r="205" spans="1:5" s="6" customFormat="1">
      <c r="A205" s="8"/>
      <c r="B205" s="9"/>
      <c r="C205" s="8"/>
      <c r="D205" s="8"/>
      <c r="E205" s="8"/>
    </row>
    <row r="206" spans="1:5" s="6" customFormat="1">
      <c r="A206" s="8"/>
      <c r="B206" s="9"/>
      <c r="C206" s="8"/>
      <c r="D206" s="8"/>
      <c r="E206" s="8"/>
    </row>
    <row r="207" spans="1:5" s="6" customFormat="1">
      <c r="A207" s="8"/>
      <c r="B207" s="9"/>
      <c r="C207" s="8"/>
      <c r="D207" s="8"/>
      <c r="E207" s="8"/>
    </row>
    <row r="208" spans="1:5" s="6" customFormat="1">
      <c r="A208" s="8"/>
      <c r="B208" s="9"/>
      <c r="C208" s="8"/>
      <c r="D208" s="8"/>
      <c r="E208" s="8"/>
    </row>
    <row r="209" spans="1:5" s="6" customFormat="1">
      <c r="A209" s="8"/>
      <c r="B209" s="9"/>
      <c r="C209" s="8"/>
      <c r="D209" s="8"/>
      <c r="E209" s="8"/>
    </row>
    <row r="210" spans="1:5" s="6" customFormat="1">
      <c r="A210" s="8"/>
      <c r="B210" s="9"/>
      <c r="C210" s="8"/>
      <c r="D210" s="8"/>
      <c r="E210" s="8"/>
    </row>
    <row r="211" spans="1:5" s="6" customFormat="1">
      <c r="A211" s="8"/>
      <c r="B211" s="9"/>
      <c r="C211" s="8"/>
      <c r="D211" s="8"/>
      <c r="E211" s="8"/>
    </row>
    <row r="212" spans="1:5" s="6" customFormat="1">
      <c r="A212" s="8"/>
      <c r="B212" s="9"/>
      <c r="C212" s="8"/>
      <c r="D212" s="8"/>
      <c r="E212" s="8"/>
    </row>
    <row r="213" spans="1:5" s="6" customFormat="1">
      <c r="A213" s="8"/>
      <c r="B213" s="9"/>
      <c r="C213" s="8"/>
      <c r="D213" s="8"/>
      <c r="E213" s="8"/>
    </row>
    <row r="214" spans="1:5" s="6" customFormat="1">
      <c r="A214" s="8"/>
      <c r="B214" s="9"/>
      <c r="C214" s="8"/>
      <c r="D214" s="8"/>
      <c r="E214" s="8"/>
    </row>
    <row r="215" spans="1:5" s="6" customFormat="1">
      <c r="A215" s="8"/>
      <c r="B215" s="9"/>
      <c r="C215" s="8"/>
      <c r="D215" s="8"/>
      <c r="E215" s="8"/>
    </row>
    <row r="216" spans="1:5" s="6" customFormat="1">
      <c r="A216" s="8"/>
      <c r="B216" s="9"/>
      <c r="C216" s="8"/>
      <c r="D216" s="8"/>
      <c r="E216" s="8"/>
    </row>
    <row r="217" spans="1:5" s="6" customFormat="1">
      <c r="A217" s="8"/>
      <c r="B217" s="9"/>
      <c r="C217" s="8"/>
      <c r="D217" s="8"/>
      <c r="E217" s="8"/>
    </row>
    <row r="218" spans="1:5" s="6" customFormat="1">
      <c r="A218" s="8"/>
      <c r="B218" s="9"/>
      <c r="C218" s="8"/>
      <c r="D218" s="8"/>
      <c r="E218" s="8"/>
    </row>
    <row r="219" spans="1:5" s="6" customFormat="1">
      <c r="A219" s="8"/>
      <c r="B219" s="9"/>
      <c r="C219" s="8"/>
      <c r="D219" s="8"/>
      <c r="E219" s="8"/>
    </row>
    <row r="220" spans="1:5" s="6" customFormat="1">
      <c r="A220" s="8"/>
      <c r="B220" s="9"/>
      <c r="C220" s="8"/>
      <c r="D220" s="8"/>
      <c r="E220" s="8"/>
    </row>
    <row r="221" spans="1:5" s="6" customFormat="1">
      <c r="A221" s="8"/>
      <c r="B221" s="9"/>
      <c r="C221" s="8"/>
      <c r="D221" s="8"/>
      <c r="E221" s="8"/>
    </row>
    <row r="222" spans="1:5" s="6" customFormat="1">
      <c r="A222" s="8"/>
      <c r="B222" s="9"/>
      <c r="C222" s="8"/>
      <c r="D222" s="8"/>
      <c r="E222" s="8"/>
    </row>
    <row r="223" spans="1:5" s="6" customFormat="1">
      <c r="A223" s="8"/>
      <c r="B223" s="9"/>
      <c r="C223" s="8"/>
      <c r="D223" s="8"/>
      <c r="E223" s="8"/>
    </row>
    <row r="224" spans="1:5" s="6" customFormat="1">
      <c r="A224" s="8"/>
      <c r="B224" s="9"/>
      <c r="C224" s="8"/>
      <c r="D224" s="8"/>
      <c r="E224" s="8"/>
    </row>
    <row r="225" spans="1:5" s="6" customFormat="1">
      <c r="A225" s="8"/>
      <c r="B225" s="9"/>
      <c r="C225" s="8"/>
      <c r="D225" s="8"/>
      <c r="E225" s="8"/>
    </row>
    <row r="226" spans="1:5" s="6" customFormat="1">
      <c r="A226" s="8"/>
      <c r="B226" s="9"/>
      <c r="C226" s="8"/>
      <c r="D226" s="8"/>
      <c r="E226" s="8"/>
    </row>
    <row r="227" spans="1:5" s="6" customFormat="1">
      <c r="A227" s="8"/>
      <c r="B227" s="9"/>
      <c r="C227" s="8"/>
      <c r="D227" s="8"/>
      <c r="E227" s="8"/>
    </row>
    <row r="228" spans="1:5" s="6" customFormat="1">
      <c r="A228" s="8"/>
      <c r="B228" s="9"/>
      <c r="C228" s="8"/>
      <c r="D228" s="8"/>
      <c r="E228" s="8"/>
    </row>
    <row r="229" spans="1:5" s="6" customFormat="1">
      <c r="A229" s="8"/>
      <c r="B229" s="9"/>
      <c r="C229" s="8"/>
      <c r="D229" s="8"/>
      <c r="E229" s="8"/>
    </row>
    <row r="230" spans="1:5" s="6" customFormat="1">
      <c r="A230" s="8"/>
      <c r="B230" s="9"/>
      <c r="C230" s="8"/>
      <c r="D230" s="8"/>
      <c r="E230" s="8"/>
    </row>
    <row r="231" spans="1:5" s="6" customFormat="1">
      <c r="A231" s="8"/>
      <c r="B231" s="9"/>
      <c r="C231" s="8"/>
      <c r="D231" s="8"/>
      <c r="E231" s="8"/>
    </row>
    <row r="232" spans="1:5" s="6" customFormat="1">
      <c r="A232" s="8"/>
      <c r="B232" s="9"/>
      <c r="C232" s="8"/>
      <c r="D232" s="8"/>
      <c r="E232" s="8"/>
    </row>
    <row r="233" spans="1:5" s="6" customFormat="1">
      <c r="A233" s="8"/>
      <c r="B233" s="9"/>
      <c r="C233" s="8"/>
      <c r="D233" s="8"/>
      <c r="E233" s="8"/>
    </row>
    <row r="234" spans="1:5" s="6" customFormat="1">
      <c r="A234" s="8"/>
      <c r="B234" s="9"/>
      <c r="C234" s="8"/>
      <c r="D234" s="8"/>
      <c r="E234" s="8"/>
    </row>
    <row r="235" spans="1:5" s="6" customFormat="1">
      <c r="A235" s="8"/>
      <c r="B235" s="9"/>
      <c r="C235" s="8"/>
      <c r="D235" s="8"/>
      <c r="E235" s="8"/>
    </row>
    <row r="236" spans="1:5" s="6" customFormat="1">
      <c r="A236" s="8"/>
      <c r="B236" s="9"/>
      <c r="C236" s="8"/>
      <c r="D236" s="8"/>
      <c r="E236" s="8"/>
    </row>
    <row r="237" spans="1:5" s="6" customFormat="1">
      <c r="A237" s="8"/>
      <c r="B237" s="9"/>
      <c r="C237" s="8"/>
      <c r="D237" s="8"/>
      <c r="E237" s="8"/>
    </row>
    <row r="238" spans="1:5" s="6" customFormat="1">
      <c r="A238" s="8"/>
      <c r="B238" s="9"/>
      <c r="C238" s="8"/>
      <c r="D238" s="8"/>
      <c r="E238" s="8"/>
    </row>
    <row r="239" spans="1:5" s="6" customFormat="1">
      <c r="A239" s="8"/>
      <c r="B239" s="9"/>
      <c r="C239" s="8"/>
      <c r="D239" s="8"/>
      <c r="E239" s="8"/>
    </row>
    <row r="240" spans="1:5" s="6" customFormat="1">
      <c r="A240" s="8"/>
      <c r="B240" s="9"/>
      <c r="C240" s="8"/>
      <c r="D240" s="8"/>
      <c r="E240" s="8"/>
    </row>
    <row r="241" spans="1:5" s="6" customFormat="1">
      <c r="A241" s="8"/>
      <c r="B241" s="9"/>
      <c r="C241" s="8"/>
      <c r="D241" s="8"/>
      <c r="E241" s="8"/>
    </row>
    <row r="242" spans="1:5" s="6" customFormat="1">
      <c r="A242" s="8"/>
      <c r="B242" s="9"/>
      <c r="C242" s="8"/>
      <c r="D242" s="8"/>
      <c r="E242" s="8"/>
    </row>
    <row r="243" spans="1:5" s="6" customFormat="1">
      <c r="A243" s="8"/>
      <c r="B243" s="9"/>
      <c r="C243" s="8"/>
      <c r="D243" s="8"/>
      <c r="E243" s="8"/>
    </row>
    <row r="244" spans="1:5" s="6" customFormat="1">
      <c r="A244" s="8"/>
      <c r="B244" s="9"/>
      <c r="C244" s="8"/>
      <c r="D244" s="8"/>
      <c r="E244" s="8"/>
    </row>
    <row r="245" spans="1:5" s="6" customFormat="1">
      <c r="A245" s="8"/>
      <c r="B245" s="9"/>
      <c r="C245" s="8"/>
      <c r="D245" s="8"/>
      <c r="E245" s="8"/>
    </row>
    <row r="246" spans="1:5" s="6" customFormat="1">
      <c r="A246" s="8"/>
      <c r="B246" s="9"/>
      <c r="C246" s="8"/>
      <c r="D246" s="8"/>
      <c r="E246" s="8"/>
    </row>
    <row r="247" spans="1:5" s="6" customFormat="1">
      <c r="A247" s="8"/>
      <c r="B247" s="9"/>
      <c r="C247" s="8"/>
      <c r="D247" s="8"/>
      <c r="E247" s="8"/>
    </row>
    <row r="248" spans="1:5" s="6" customFormat="1">
      <c r="A248" s="8"/>
      <c r="B248" s="9"/>
      <c r="C248" s="8"/>
      <c r="D248" s="8"/>
      <c r="E248" s="8"/>
    </row>
    <row r="249" spans="1:5" s="6" customFormat="1">
      <c r="A249" s="8"/>
      <c r="B249" s="9"/>
      <c r="C249" s="8"/>
      <c r="D249" s="8"/>
      <c r="E249" s="8"/>
    </row>
    <row r="250" spans="1:5" s="6" customFormat="1">
      <c r="A250" s="8"/>
      <c r="B250" s="9"/>
      <c r="C250" s="8"/>
      <c r="D250" s="8"/>
      <c r="E250" s="8"/>
    </row>
    <row r="251" spans="1:5" s="6" customFormat="1">
      <c r="A251" s="8"/>
      <c r="B251" s="9"/>
      <c r="C251" s="8"/>
      <c r="D251" s="8"/>
      <c r="E251" s="8"/>
    </row>
    <row r="252" spans="1:5" s="6" customFormat="1">
      <c r="A252" s="8"/>
      <c r="B252" s="9"/>
      <c r="C252" s="8"/>
      <c r="D252" s="8"/>
      <c r="E252" s="8"/>
    </row>
    <row r="253" spans="1:5" s="6" customFormat="1">
      <c r="A253" s="8"/>
      <c r="B253" s="9"/>
      <c r="C253" s="8"/>
      <c r="D253" s="8"/>
      <c r="E253" s="8"/>
    </row>
    <row r="254" spans="1:5" s="6" customFormat="1">
      <c r="A254" s="8"/>
      <c r="B254" s="9"/>
      <c r="C254" s="8"/>
      <c r="D254" s="8"/>
      <c r="E254" s="8"/>
    </row>
    <row r="255" spans="1:5" s="6" customFormat="1">
      <c r="A255" s="8"/>
      <c r="B255" s="9"/>
      <c r="C255" s="8"/>
      <c r="D255" s="8"/>
      <c r="E255" s="8"/>
    </row>
    <row r="256" spans="1:5" s="6" customFormat="1">
      <c r="A256" s="8"/>
      <c r="B256" s="9"/>
      <c r="C256" s="8"/>
      <c r="D256" s="8"/>
      <c r="E256" s="8"/>
    </row>
    <row r="257" spans="1:5" s="6" customFormat="1">
      <c r="A257" s="8"/>
      <c r="B257" s="9"/>
      <c r="C257" s="8"/>
      <c r="D257" s="8"/>
      <c r="E257" s="8"/>
    </row>
    <row r="258" spans="1:5" s="6" customFormat="1">
      <c r="A258" s="8"/>
      <c r="B258" s="9"/>
      <c r="C258" s="8"/>
      <c r="D258" s="8"/>
      <c r="E258" s="8"/>
    </row>
    <row r="259" spans="1:5" s="6" customFormat="1">
      <c r="A259" s="8"/>
      <c r="B259" s="9"/>
      <c r="C259" s="8"/>
      <c r="D259" s="8"/>
      <c r="E259" s="8"/>
    </row>
    <row r="260" spans="1:5" s="6" customFormat="1">
      <c r="A260" s="8"/>
      <c r="B260" s="9"/>
      <c r="C260" s="8"/>
      <c r="D260" s="8"/>
      <c r="E260" s="8"/>
    </row>
    <row r="261" spans="1:5" s="6" customFormat="1">
      <c r="A261" s="8"/>
      <c r="B261" s="9"/>
      <c r="C261" s="8"/>
      <c r="D261" s="8"/>
      <c r="E261" s="8"/>
    </row>
    <row r="262" spans="1:5" s="6" customFormat="1">
      <c r="A262" s="8"/>
      <c r="B262" s="9"/>
      <c r="C262" s="8"/>
      <c r="D262" s="8"/>
      <c r="E262" s="8"/>
    </row>
    <row r="263" spans="1:5" s="6" customFormat="1">
      <c r="A263" s="8"/>
      <c r="B263" s="9"/>
      <c r="C263" s="8"/>
      <c r="D263" s="8"/>
      <c r="E263" s="8"/>
    </row>
    <row r="264" spans="1:5" s="6" customFormat="1">
      <c r="A264" s="8"/>
      <c r="B264" s="9"/>
      <c r="C264" s="8"/>
      <c r="D264" s="8"/>
      <c r="E264" s="8"/>
    </row>
    <row r="265" spans="1:5" s="6" customFormat="1">
      <c r="A265" s="8"/>
      <c r="B265" s="9"/>
      <c r="C265" s="8"/>
      <c r="D265" s="8"/>
      <c r="E265" s="8"/>
    </row>
    <row r="266" spans="1:5" s="6" customFormat="1">
      <c r="A266" s="8"/>
      <c r="B266" s="9"/>
      <c r="C266" s="8"/>
      <c r="D266" s="8"/>
      <c r="E266" s="8"/>
    </row>
    <row r="267" spans="1:5" s="6" customFormat="1">
      <c r="A267" s="8"/>
      <c r="B267" s="9"/>
      <c r="C267" s="8"/>
      <c r="D267" s="8"/>
      <c r="E267" s="8"/>
    </row>
    <row r="268" spans="1:5" s="6" customFormat="1">
      <c r="A268" s="8"/>
      <c r="B268" s="9"/>
      <c r="C268" s="8"/>
      <c r="D268" s="8"/>
      <c r="E268" s="8"/>
    </row>
    <row r="269" spans="1:5" s="6" customFormat="1">
      <c r="A269" s="8"/>
      <c r="B269" s="9"/>
      <c r="C269" s="8"/>
      <c r="D269" s="8"/>
      <c r="E269" s="8"/>
    </row>
    <row r="270" spans="1:5" s="6" customFormat="1">
      <c r="A270" s="8"/>
      <c r="B270" s="9"/>
      <c r="C270" s="8"/>
      <c r="D270" s="8"/>
      <c r="E270" s="8"/>
    </row>
    <row r="271" spans="1:5" s="6" customFormat="1">
      <c r="A271" s="8"/>
      <c r="B271" s="9"/>
      <c r="C271" s="8"/>
      <c r="D271" s="8"/>
      <c r="E271" s="8"/>
    </row>
    <row r="272" spans="1:5" s="6" customFormat="1">
      <c r="A272" s="8"/>
      <c r="B272" s="9"/>
      <c r="C272" s="8"/>
      <c r="D272" s="8"/>
      <c r="E272" s="8"/>
    </row>
    <row r="273" spans="1:5" s="6" customFormat="1">
      <c r="A273" s="8"/>
      <c r="B273" s="9"/>
      <c r="C273" s="8"/>
      <c r="D273" s="8"/>
      <c r="E273" s="8"/>
    </row>
    <row r="274" spans="1:5" s="6" customFormat="1">
      <c r="A274" s="8"/>
      <c r="B274" s="9"/>
      <c r="C274" s="8"/>
      <c r="D274" s="8"/>
      <c r="E274" s="8"/>
    </row>
    <row r="275" spans="1:5" s="6" customFormat="1">
      <c r="A275" s="8"/>
      <c r="B275" s="9"/>
      <c r="C275" s="8"/>
      <c r="D275" s="8"/>
      <c r="E275" s="8"/>
    </row>
    <row r="276" spans="1:5" s="6" customFormat="1">
      <c r="A276" s="8"/>
      <c r="B276" s="9"/>
      <c r="C276" s="8"/>
      <c r="D276" s="8"/>
      <c r="E276" s="8"/>
    </row>
    <row r="277" spans="1:5" s="6" customFormat="1">
      <c r="A277" s="8"/>
      <c r="B277" s="9"/>
      <c r="C277" s="8"/>
      <c r="D277" s="8"/>
      <c r="E277" s="8"/>
    </row>
    <row r="278" spans="1:5" s="6" customFormat="1">
      <c r="A278" s="8"/>
      <c r="B278" s="9"/>
      <c r="C278" s="8"/>
      <c r="D278" s="8"/>
      <c r="E278" s="8"/>
    </row>
    <row r="279" spans="1:5" s="6" customFormat="1">
      <c r="A279" s="8"/>
      <c r="B279" s="9"/>
      <c r="C279" s="8"/>
      <c r="D279" s="8"/>
      <c r="E279" s="8"/>
    </row>
    <row r="280" spans="1:5" s="6" customFormat="1">
      <c r="A280" s="8"/>
      <c r="B280" s="9"/>
      <c r="C280" s="8"/>
      <c r="D280" s="8"/>
      <c r="E280" s="8"/>
    </row>
    <row r="281" spans="1:5" s="6" customFormat="1">
      <c r="A281" s="8"/>
      <c r="B281" s="9"/>
      <c r="C281" s="8"/>
      <c r="D281" s="8"/>
      <c r="E281" s="8"/>
    </row>
    <row r="282" spans="1:5" s="6" customFormat="1">
      <c r="A282" s="8"/>
      <c r="B282" s="9"/>
      <c r="C282" s="8"/>
      <c r="D282" s="8"/>
      <c r="E282" s="8"/>
    </row>
    <row r="283" spans="1:5" s="6" customFormat="1">
      <c r="A283" s="8"/>
      <c r="B283" s="9"/>
      <c r="C283" s="8"/>
      <c r="D283" s="8"/>
      <c r="E283" s="8"/>
    </row>
    <row r="284" spans="1:5" s="6" customFormat="1">
      <c r="A284" s="8"/>
      <c r="B284" s="9"/>
      <c r="C284" s="8"/>
      <c r="D284" s="8"/>
      <c r="E284" s="8"/>
    </row>
    <row r="285" spans="1:5" s="6" customFormat="1">
      <c r="A285" s="8"/>
      <c r="B285" s="9"/>
      <c r="C285" s="8"/>
      <c r="D285" s="8"/>
      <c r="E285" s="8"/>
    </row>
    <row r="286" spans="1:5" s="6" customFormat="1">
      <c r="A286" s="8"/>
      <c r="B286" s="9"/>
      <c r="C286" s="8"/>
      <c r="D286" s="8"/>
      <c r="E286" s="8"/>
    </row>
    <row r="287" spans="1:5" s="6" customFormat="1">
      <c r="A287" s="8"/>
      <c r="B287" s="9"/>
      <c r="C287" s="8"/>
      <c r="D287" s="8"/>
      <c r="E287" s="8"/>
    </row>
    <row r="288" spans="1:5" s="6" customFormat="1">
      <c r="A288" s="8"/>
      <c r="B288" s="9"/>
      <c r="C288" s="8"/>
      <c r="D288" s="8"/>
      <c r="E288" s="8"/>
    </row>
    <row r="289" spans="1:5" s="6" customFormat="1">
      <c r="A289" s="8"/>
      <c r="B289" s="9"/>
      <c r="C289" s="8"/>
      <c r="D289" s="8"/>
      <c r="E289" s="8"/>
    </row>
    <row r="290" spans="1:5" s="6" customFormat="1">
      <c r="A290" s="8"/>
      <c r="B290" s="9"/>
      <c r="C290" s="8"/>
      <c r="D290" s="8"/>
      <c r="E290" s="8"/>
    </row>
    <row r="291" spans="1:5" s="6" customFormat="1">
      <c r="A291" s="8"/>
      <c r="B291" s="9"/>
      <c r="C291" s="8"/>
      <c r="D291" s="8"/>
      <c r="E291" s="8"/>
    </row>
    <row r="292" spans="1:5" s="6" customFormat="1">
      <c r="A292" s="8"/>
      <c r="B292" s="9"/>
      <c r="C292" s="8"/>
      <c r="D292" s="8"/>
      <c r="E292" s="8"/>
    </row>
    <row r="293" spans="1:5" s="6" customFormat="1">
      <c r="A293" s="8"/>
      <c r="B293" s="9"/>
      <c r="C293" s="8"/>
      <c r="D293" s="8"/>
      <c r="E293" s="8"/>
    </row>
    <row r="294" spans="1:5" s="6" customFormat="1">
      <c r="A294" s="8"/>
      <c r="B294" s="9"/>
      <c r="C294" s="8"/>
      <c r="D294" s="8"/>
      <c r="E294" s="8"/>
    </row>
    <row r="295" spans="1:5" s="6" customFormat="1">
      <c r="A295" s="8"/>
      <c r="B295" s="9"/>
      <c r="C295" s="8"/>
      <c r="D295" s="8"/>
      <c r="E295" s="8"/>
    </row>
    <row r="296" spans="1:5" s="6" customFormat="1">
      <c r="A296" s="8"/>
      <c r="B296" s="9"/>
      <c r="C296" s="8"/>
      <c r="D296" s="8"/>
      <c r="E296" s="8"/>
    </row>
    <row r="297" spans="1:5" s="6" customFormat="1">
      <c r="A297" s="8"/>
      <c r="B297" s="9"/>
      <c r="C297" s="8"/>
      <c r="D297" s="8"/>
      <c r="E297" s="8"/>
    </row>
    <row r="298" spans="1:5" s="6" customFormat="1">
      <c r="A298" s="8"/>
      <c r="B298" s="9"/>
      <c r="C298" s="8"/>
      <c r="D298" s="8"/>
      <c r="E298" s="8"/>
    </row>
    <row r="299" spans="1:5" s="6" customFormat="1">
      <c r="A299" s="8"/>
      <c r="B299" s="9"/>
      <c r="C299" s="8"/>
      <c r="D299" s="8"/>
      <c r="E299" s="8"/>
    </row>
    <row r="300" spans="1:5" s="6" customFormat="1">
      <c r="A300" s="8"/>
      <c r="B300" s="9"/>
      <c r="C300" s="8"/>
      <c r="D300" s="8"/>
      <c r="E300" s="8"/>
    </row>
    <row r="301" spans="1:5" s="6" customFormat="1">
      <c r="A301" s="8"/>
      <c r="B301" s="9"/>
      <c r="C301" s="8"/>
      <c r="D301" s="8"/>
      <c r="E301" s="8"/>
    </row>
    <row r="302" spans="1:5" s="6" customFormat="1">
      <c r="A302" s="8"/>
      <c r="B302" s="9"/>
      <c r="C302" s="8"/>
      <c r="D302" s="8"/>
      <c r="E302" s="8"/>
    </row>
    <row r="303" spans="1:5" s="6" customFormat="1">
      <c r="A303" s="8"/>
      <c r="B303" s="9"/>
      <c r="C303" s="8"/>
      <c r="D303" s="8"/>
      <c r="E303" s="8"/>
    </row>
    <row r="304" spans="1:5" s="6" customFormat="1">
      <c r="A304" s="8"/>
      <c r="B304" s="9"/>
      <c r="C304" s="8"/>
      <c r="D304" s="8"/>
      <c r="E304" s="8"/>
    </row>
    <row r="305" spans="1:5" s="6" customFormat="1">
      <c r="A305" s="8"/>
      <c r="B305" s="9"/>
      <c r="C305" s="8"/>
      <c r="D305" s="8"/>
      <c r="E305" s="8"/>
    </row>
    <row r="306" spans="1:5" s="6" customFormat="1">
      <c r="A306" s="8"/>
      <c r="B306" s="9"/>
      <c r="C306" s="8"/>
      <c r="D306" s="8"/>
      <c r="E306" s="8"/>
    </row>
    <row r="307" spans="1:5" s="6" customFormat="1">
      <c r="A307" s="8"/>
      <c r="B307" s="9"/>
      <c r="C307" s="8"/>
      <c r="D307" s="8"/>
      <c r="E307" s="8"/>
    </row>
    <row r="308" spans="1:5" s="6" customFormat="1">
      <c r="A308" s="8"/>
      <c r="B308" s="9"/>
      <c r="C308" s="8"/>
      <c r="D308" s="8"/>
      <c r="E308" s="8"/>
    </row>
    <row r="309" spans="1:5" s="6" customFormat="1">
      <c r="A309" s="8"/>
      <c r="B309" s="9"/>
      <c r="C309" s="8"/>
      <c r="D309" s="8"/>
      <c r="E309" s="8"/>
    </row>
    <row r="310" spans="1:5" s="6" customFormat="1">
      <c r="A310" s="8"/>
      <c r="B310" s="9"/>
      <c r="C310" s="8"/>
      <c r="D310" s="8"/>
      <c r="E310" s="8"/>
    </row>
    <row r="311" spans="1:5" s="6" customFormat="1">
      <c r="A311" s="8"/>
      <c r="B311" s="9"/>
      <c r="C311" s="8"/>
      <c r="D311" s="8"/>
      <c r="E311" s="8"/>
    </row>
    <row r="312" spans="1:5" s="6" customFormat="1">
      <c r="A312" s="8"/>
      <c r="B312" s="9"/>
      <c r="C312" s="8"/>
      <c r="D312" s="8"/>
      <c r="E312" s="8"/>
    </row>
    <row r="313" spans="1:5" s="6" customFormat="1">
      <c r="A313" s="8"/>
      <c r="B313" s="9"/>
      <c r="C313" s="8"/>
      <c r="D313" s="8"/>
      <c r="E313" s="8"/>
    </row>
    <row r="314" spans="1:5" s="6" customFormat="1">
      <c r="A314" s="8"/>
      <c r="B314" s="9"/>
      <c r="C314" s="8"/>
      <c r="D314" s="8"/>
      <c r="E314" s="8"/>
    </row>
    <row r="315" spans="1:5" s="6" customFormat="1">
      <c r="A315" s="8"/>
      <c r="B315" s="9"/>
      <c r="C315" s="8"/>
      <c r="D315" s="8"/>
      <c r="E315" s="8"/>
    </row>
    <row r="316" spans="1:5" s="6" customFormat="1">
      <c r="A316" s="8"/>
      <c r="B316" s="9"/>
      <c r="C316" s="8"/>
      <c r="D316" s="8"/>
      <c r="E316" s="8"/>
    </row>
    <row r="317" spans="1:5" s="6" customFormat="1">
      <c r="A317" s="8"/>
      <c r="B317" s="9"/>
      <c r="C317" s="8"/>
      <c r="D317" s="8"/>
      <c r="E317" s="8"/>
    </row>
    <row r="318" spans="1:5" s="6" customFormat="1">
      <c r="A318" s="8"/>
      <c r="B318" s="9"/>
      <c r="C318" s="8"/>
      <c r="D318" s="8"/>
      <c r="E318" s="8"/>
    </row>
    <row r="319" spans="1:5" s="6" customFormat="1">
      <c r="A319" s="8"/>
      <c r="B319" s="9"/>
      <c r="C319" s="8"/>
      <c r="D319" s="8"/>
      <c r="E319" s="8"/>
    </row>
    <row r="320" spans="1:5" s="6" customFormat="1">
      <c r="A320" s="8"/>
      <c r="B320" s="9"/>
      <c r="C320" s="8"/>
      <c r="D320" s="8"/>
      <c r="E320" s="8"/>
    </row>
    <row r="321" spans="1:5" s="6" customFormat="1">
      <c r="A321" s="8"/>
      <c r="B321" s="9"/>
      <c r="C321" s="8"/>
      <c r="D321" s="8"/>
      <c r="E321" s="8"/>
    </row>
    <row r="322" spans="1:5" s="6" customFormat="1">
      <c r="A322" s="8"/>
      <c r="B322" s="9"/>
      <c r="C322" s="8"/>
      <c r="D322" s="8"/>
      <c r="E322" s="8"/>
    </row>
    <row r="323" spans="1:5" s="6" customFormat="1">
      <c r="A323" s="8"/>
      <c r="B323" s="9"/>
      <c r="C323" s="8"/>
      <c r="D323" s="8"/>
      <c r="E323" s="8"/>
    </row>
    <row r="324" spans="1:5" s="6" customFormat="1">
      <c r="A324" s="8"/>
      <c r="B324" s="9"/>
      <c r="C324" s="8"/>
      <c r="D324" s="8"/>
      <c r="E324" s="8"/>
    </row>
    <row r="325" spans="1:5" s="6" customFormat="1">
      <c r="A325" s="8"/>
      <c r="B325" s="9"/>
      <c r="C325" s="8"/>
      <c r="D325" s="8"/>
      <c r="E325" s="8"/>
    </row>
    <row r="326" spans="1:5" s="6" customFormat="1">
      <c r="A326" s="8"/>
      <c r="B326" s="9"/>
      <c r="C326" s="8"/>
      <c r="D326" s="8"/>
      <c r="E326" s="8"/>
    </row>
    <row r="327" spans="1:5" s="6" customFormat="1">
      <c r="A327" s="8"/>
      <c r="B327" s="9"/>
      <c r="C327" s="8"/>
      <c r="D327" s="8"/>
      <c r="E327" s="8"/>
    </row>
    <row r="328" spans="1:5" s="6" customFormat="1">
      <c r="A328" s="8"/>
      <c r="B328" s="9"/>
      <c r="C328" s="8"/>
      <c r="D328" s="8"/>
      <c r="E328" s="8"/>
    </row>
    <row r="329" spans="1:5" s="6" customFormat="1">
      <c r="A329" s="8"/>
      <c r="B329" s="9"/>
      <c r="C329" s="8"/>
      <c r="D329" s="8"/>
      <c r="E329" s="8"/>
    </row>
    <row r="330" spans="1:5" s="6" customFormat="1">
      <c r="A330" s="8"/>
      <c r="B330" s="9"/>
      <c r="C330" s="8"/>
      <c r="D330" s="8"/>
      <c r="E330" s="8"/>
    </row>
    <row r="331" spans="1:5" s="6" customFormat="1">
      <c r="A331" s="8"/>
      <c r="B331" s="9"/>
      <c r="C331" s="8"/>
      <c r="D331" s="8"/>
      <c r="E331" s="8"/>
    </row>
    <row r="332" spans="1:5" s="6" customFormat="1">
      <c r="A332" s="8"/>
      <c r="B332" s="9"/>
      <c r="C332" s="8"/>
      <c r="D332" s="8"/>
      <c r="E332" s="8"/>
    </row>
    <row r="333" spans="1:5" s="6" customFormat="1">
      <c r="A333" s="8"/>
      <c r="B333" s="9"/>
      <c r="C333" s="8"/>
      <c r="D333" s="8"/>
      <c r="E333" s="8"/>
    </row>
    <row r="334" spans="1:5" s="6" customFormat="1">
      <c r="A334" s="8"/>
      <c r="B334" s="9"/>
      <c r="C334" s="8"/>
      <c r="D334" s="8"/>
      <c r="E334" s="8"/>
    </row>
    <row r="335" spans="1:5" s="6" customFormat="1">
      <c r="A335" s="8"/>
      <c r="B335" s="9"/>
      <c r="C335" s="8"/>
      <c r="D335" s="8"/>
      <c r="E335" s="8"/>
    </row>
    <row r="336" spans="1:5" s="6" customFormat="1">
      <c r="A336" s="8"/>
      <c r="B336" s="9"/>
      <c r="C336" s="8"/>
      <c r="D336" s="8"/>
      <c r="E336" s="8"/>
    </row>
    <row r="337" spans="1:5" s="6" customFormat="1">
      <c r="A337" s="8"/>
      <c r="B337" s="9"/>
      <c r="C337" s="8"/>
      <c r="D337" s="8"/>
      <c r="E337" s="8"/>
    </row>
    <row r="338" spans="1:5" s="6" customFormat="1">
      <c r="A338" s="8"/>
      <c r="B338" s="9"/>
      <c r="C338" s="8"/>
      <c r="D338" s="8"/>
      <c r="E338" s="8"/>
    </row>
    <row r="339" spans="1:5" s="6" customFormat="1">
      <c r="A339" s="8"/>
      <c r="B339" s="9"/>
      <c r="C339" s="8"/>
      <c r="D339" s="8"/>
      <c r="E339" s="8"/>
    </row>
    <row r="340" spans="1:5" s="6" customFormat="1">
      <c r="A340" s="8"/>
      <c r="B340" s="9"/>
      <c r="C340" s="8"/>
      <c r="D340" s="8"/>
      <c r="E340" s="8"/>
    </row>
    <row r="341" spans="1:5" s="6" customFormat="1">
      <c r="A341" s="8"/>
      <c r="B341" s="9"/>
      <c r="C341" s="8"/>
      <c r="D341" s="8"/>
      <c r="E341" s="8"/>
    </row>
    <row r="342" spans="1:5" s="6" customFormat="1">
      <c r="A342" s="8"/>
      <c r="B342" s="9"/>
      <c r="C342" s="8"/>
      <c r="D342" s="8"/>
      <c r="E342" s="8"/>
    </row>
    <row r="343" spans="1:5" s="6" customFormat="1">
      <c r="A343" s="8"/>
      <c r="B343" s="9"/>
      <c r="C343" s="8"/>
      <c r="D343" s="8"/>
      <c r="E343" s="8"/>
    </row>
    <row r="344" spans="1:5" s="6" customFormat="1">
      <c r="A344" s="8"/>
      <c r="B344" s="9"/>
      <c r="C344" s="8"/>
      <c r="D344" s="8"/>
      <c r="E344" s="8"/>
    </row>
    <row r="345" spans="1:5" s="6" customFormat="1">
      <c r="A345" s="8"/>
      <c r="B345" s="9"/>
      <c r="C345" s="8"/>
      <c r="D345" s="8"/>
      <c r="E345" s="8"/>
    </row>
    <row r="346" spans="1:5" s="6" customFormat="1">
      <c r="A346" s="8"/>
      <c r="B346" s="9"/>
      <c r="C346" s="8"/>
      <c r="D346" s="8"/>
      <c r="E346" s="8"/>
    </row>
    <row r="347" spans="1:5" s="6" customFormat="1">
      <c r="A347" s="8"/>
      <c r="B347" s="9"/>
      <c r="C347" s="8"/>
      <c r="D347" s="8"/>
      <c r="E347" s="8"/>
    </row>
    <row r="348" spans="1:5" s="6" customFormat="1">
      <c r="A348" s="8"/>
      <c r="B348" s="9"/>
      <c r="C348" s="8"/>
      <c r="D348" s="8"/>
      <c r="E348" s="8"/>
    </row>
    <row r="349" spans="1:5" s="6" customFormat="1">
      <c r="A349" s="8"/>
      <c r="B349" s="9"/>
      <c r="C349" s="8"/>
      <c r="D349" s="8"/>
      <c r="E349" s="8"/>
    </row>
    <row r="350" spans="1:5" s="6" customFormat="1">
      <c r="A350" s="8"/>
      <c r="B350" s="9"/>
      <c r="C350" s="8"/>
      <c r="D350" s="8"/>
      <c r="E350" s="8"/>
    </row>
    <row r="351" spans="1:5" s="6" customFormat="1">
      <c r="A351" s="8"/>
      <c r="B351" s="9"/>
      <c r="C351" s="8"/>
      <c r="D351" s="8"/>
      <c r="E351" s="8"/>
    </row>
    <row r="352" spans="1:5" s="6" customFormat="1">
      <c r="A352" s="8"/>
      <c r="B352" s="9"/>
      <c r="C352" s="8"/>
      <c r="D352" s="8"/>
      <c r="E352" s="8"/>
    </row>
    <row r="353" spans="1:5" s="6" customFormat="1">
      <c r="A353" s="8"/>
      <c r="B353" s="9"/>
      <c r="C353" s="8"/>
      <c r="D353" s="8"/>
      <c r="E353" s="8"/>
    </row>
    <row r="354" spans="1:5" s="6" customFormat="1">
      <c r="A354" s="8"/>
      <c r="B354" s="9"/>
      <c r="C354" s="8"/>
      <c r="D354" s="8"/>
      <c r="E354" s="8"/>
    </row>
    <row r="355" spans="1:5" s="6" customFormat="1">
      <c r="A355" s="8"/>
      <c r="B355" s="9"/>
      <c r="C355" s="8"/>
      <c r="D355" s="8"/>
      <c r="E355" s="8"/>
    </row>
    <row r="356" spans="1:5" s="6" customFormat="1">
      <c r="A356" s="8"/>
      <c r="B356" s="9"/>
      <c r="C356" s="8"/>
      <c r="D356" s="8"/>
      <c r="E356" s="8"/>
    </row>
    <row r="357" spans="1:5" s="6" customFormat="1">
      <c r="A357" s="8"/>
      <c r="B357" s="9"/>
      <c r="C357" s="8"/>
      <c r="D357" s="8"/>
      <c r="E357" s="8"/>
    </row>
    <row r="358" spans="1:5" s="6" customFormat="1">
      <c r="A358" s="8"/>
      <c r="B358" s="9"/>
      <c r="C358" s="8"/>
      <c r="D358" s="8"/>
      <c r="E358" s="8"/>
    </row>
    <row r="359" spans="1:5" s="6" customFormat="1">
      <c r="A359" s="8"/>
      <c r="B359" s="9"/>
      <c r="C359" s="8"/>
      <c r="D359" s="8"/>
      <c r="E359" s="8"/>
    </row>
    <row r="360" spans="1:5" s="6" customFormat="1">
      <c r="A360" s="8"/>
      <c r="B360" s="9"/>
      <c r="C360" s="8"/>
      <c r="D360" s="8"/>
      <c r="E360" s="8"/>
    </row>
    <row r="361" spans="1:5" s="6" customFormat="1">
      <c r="A361" s="8"/>
      <c r="B361" s="9"/>
      <c r="C361" s="8"/>
      <c r="D361" s="8"/>
      <c r="E361" s="8"/>
    </row>
    <row r="362" spans="1:5" s="6" customFormat="1">
      <c r="A362" s="8"/>
      <c r="B362" s="9"/>
      <c r="C362" s="8"/>
      <c r="D362" s="8"/>
      <c r="E362" s="8"/>
    </row>
    <row r="363" spans="1:5" s="6" customFormat="1">
      <c r="A363" s="8"/>
      <c r="B363" s="9"/>
      <c r="C363" s="8"/>
      <c r="D363" s="8"/>
      <c r="E363" s="8"/>
    </row>
    <row r="364" spans="1:5" s="6" customFormat="1">
      <c r="A364" s="8"/>
      <c r="B364" s="9"/>
      <c r="C364" s="8"/>
      <c r="D364" s="8"/>
      <c r="E364" s="8"/>
    </row>
    <row r="365" spans="1:5" s="6" customFormat="1">
      <c r="A365" s="8"/>
      <c r="B365" s="9"/>
      <c r="C365" s="8"/>
      <c r="D365" s="8"/>
      <c r="E365" s="8"/>
    </row>
    <row r="366" spans="1:5" s="6" customFormat="1">
      <c r="A366" s="8"/>
      <c r="B366" s="9"/>
      <c r="C366" s="8"/>
      <c r="D366" s="8"/>
      <c r="E366" s="8"/>
    </row>
    <row r="367" spans="1:5" s="6" customFormat="1">
      <c r="A367" s="8"/>
      <c r="B367" s="9"/>
      <c r="C367" s="8"/>
      <c r="D367" s="8"/>
      <c r="E367" s="8"/>
    </row>
    <row r="368" spans="1:5" s="6" customFormat="1">
      <c r="A368" s="8"/>
      <c r="B368" s="9"/>
      <c r="C368" s="8"/>
      <c r="D368" s="8"/>
      <c r="E368" s="8"/>
    </row>
    <row r="369" spans="1:5" s="6" customFormat="1">
      <c r="A369" s="8"/>
      <c r="B369" s="9"/>
      <c r="C369" s="8"/>
      <c r="D369" s="8"/>
      <c r="E369" s="8"/>
    </row>
    <row r="370" spans="1:5" s="6" customFormat="1">
      <c r="A370" s="8"/>
      <c r="B370" s="9"/>
      <c r="C370" s="8"/>
      <c r="D370" s="8"/>
      <c r="E370" s="8"/>
    </row>
    <row r="371" spans="1:5" s="6" customFormat="1">
      <c r="A371" s="8"/>
      <c r="B371" s="9"/>
      <c r="C371" s="8"/>
      <c r="D371" s="8"/>
      <c r="E371" s="8"/>
    </row>
    <row r="372" spans="1:5" s="6" customFormat="1">
      <c r="A372" s="8"/>
      <c r="B372" s="9"/>
      <c r="C372" s="8"/>
      <c r="D372" s="8"/>
      <c r="E372" s="8"/>
    </row>
    <row r="373" spans="1:5" s="6" customFormat="1">
      <c r="A373" s="8"/>
      <c r="B373" s="9"/>
      <c r="C373" s="8"/>
      <c r="D373" s="8"/>
      <c r="E373" s="8"/>
    </row>
    <row r="374" spans="1:5" s="6" customFormat="1">
      <c r="A374" s="8"/>
      <c r="B374" s="9"/>
      <c r="C374" s="8"/>
      <c r="D374" s="8"/>
      <c r="E374" s="8"/>
    </row>
    <row r="375" spans="1:5" s="6" customFormat="1">
      <c r="A375" s="8"/>
      <c r="B375" s="9"/>
      <c r="C375" s="8"/>
      <c r="D375" s="8"/>
      <c r="E375" s="8"/>
    </row>
    <row r="376" spans="1:5" s="6" customFormat="1">
      <c r="A376" s="8"/>
      <c r="B376" s="9"/>
      <c r="C376" s="8"/>
      <c r="D376" s="8"/>
      <c r="E376" s="8"/>
    </row>
    <row r="377" spans="1:5" s="6" customFormat="1">
      <c r="A377" s="8"/>
      <c r="B377" s="9"/>
      <c r="C377" s="8"/>
      <c r="D377" s="8"/>
      <c r="E377" s="8"/>
    </row>
    <row r="378" spans="1:5" s="6" customFormat="1">
      <c r="A378" s="8"/>
      <c r="B378" s="9"/>
      <c r="C378" s="8"/>
      <c r="D378" s="8"/>
      <c r="E378" s="8"/>
    </row>
    <row r="379" spans="1:5" s="6" customFormat="1">
      <c r="A379" s="8"/>
      <c r="B379" s="9"/>
      <c r="C379" s="8"/>
      <c r="D379" s="8"/>
      <c r="E379" s="8"/>
    </row>
    <row r="380" spans="1:5" s="6" customFormat="1">
      <c r="A380" s="8"/>
      <c r="B380" s="9"/>
      <c r="C380" s="8"/>
      <c r="D380" s="8"/>
      <c r="E380" s="8"/>
    </row>
    <row r="381" spans="1:5" s="6" customFormat="1">
      <c r="A381" s="8"/>
      <c r="B381" s="9"/>
      <c r="C381" s="8"/>
      <c r="D381" s="8"/>
      <c r="E381" s="8"/>
    </row>
    <row r="382" spans="1:5" s="6" customFormat="1">
      <c r="A382" s="8"/>
      <c r="B382" s="9"/>
      <c r="C382" s="8"/>
      <c r="D382" s="8"/>
      <c r="E382" s="8"/>
    </row>
    <row r="383" spans="1:5" s="6" customFormat="1">
      <c r="A383" s="8"/>
      <c r="B383" s="9"/>
      <c r="C383" s="8"/>
      <c r="D383" s="8"/>
      <c r="E383" s="8"/>
    </row>
    <row r="384" spans="1:5" s="6" customFormat="1">
      <c r="A384" s="8"/>
      <c r="B384" s="9"/>
      <c r="C384" s="8"/>
      <c r="D384" s="8"/>
      <c r="E384" s="8"/>
    </row>
    <row r="385" spans="1:5" s="6" customFormat="1">
      <c r="A385" s="8"/>
      <c r="B385" s="9"/>
      <c r="C385" s="8"/>
      <c r="D385" s="8"/>
      <c r="E385" s="8"/>
    </row>
    <row r="386" spans="1:5" s="6" customFormat="1">
      <c r="A386" s="8"/>
      <c r="B386" s="9"/>
      <c r="C386" s="8"/>
      <c r="D386" s="8"/>
      <c r="E386" s="8"/>
    </row>
    <row r="387" spans="1:5" s="6" customFormat="1">
      <c r="A387" s="8"/>
      <c r="B387" s="9"/>
      <c r="C387" s="8"/>
      <c r="D387" s="8"/>
      <c r="E387" s="8"/>
    </row>
    <row r="388" spans="1:5" s="6" customFormat="1">
      <c r="A388" s="8"/>
      <c r="B388" s="9"/>
      <c r="C388" s="8"/>
      <c r="D388" s="8"/>
      <c r="E388" s="8"/>
    </row>
    <row r="389" spans="1:5" s="6" customFormat="1">
      <c r="A389" s="8"/>
      <c r="B389" s="9"/>
      <c r="C389" s="8"/>
      <c r="D389" s="8"/>
      <c r="E389" s="8"/>
    </row>
    <row r="390" spans="1:5" s="6" customFormat="1">
      <c r="A390" s="8"/>
      <c r="B390" s="9"/>
      <c r="C390" s="8"/>
      <c r="D390" s="8"/>
      <c r="E390" s="8"/>
    </row>
    <row r="391" spans="1:5" s="6" customFormat="1">
      <c r="A391" s="8"/>
      <c r="B391" s="9"/>
      <c r="C391" s="8"/>
      <c r="D391" s="8"/>
      <c r="E391" s="8"/>
    </row>
    <row r="392" spans="1:5" s="6" customFormat="1">
      <c r="A392" s="8"/>
      <c r="B392" s="9"/>
      <c r="C392" s="8"/>
      <c r="D392" s="8"/>
      <c r="E392" s="8"/>
    </row>
    <row r="393" spans="1:5" s="6" customFormat="1">
      <c r="A393" s="8"/>
      <c r="B393" s="9"/>
      <c r="C393" s="8"/>
      <c r="D393" s="8"/>
      <c r="E393" s="8"/>
    </row>
    <row r="394" spans="1:5" s="6" customFormat="1">
      <c r="A394" s="8"/>
      <c r="B394" s="9"/>
      <c r="C394" s="8"/>
      <c r="D394" s="8"/>
      <c r="E394" s="8"/>
    </row>
    <row r="395" spans="1:5" s="6" customFormat="1">
      <c r="A395" s="8"/>
      <c r="B395" s="9"/>
      <c r="C395" s="8"/>
      <c r="D395" s="8"/>
      <c r="E395" s="8"/>
    </row>
    <row r="396" spans="1:5" s="6" customFormat="1">
      <c r="A396" s="8"/>
      <c r="B396" s="9"/>
      <c r="C396" s="8"/>
      <c r="D396" s="8"/>
      <c r="E396" s="8"/>
    </row>
    <row r="397" spans="1:5" s="6" customFormat="1">
      <c r="A397" s="8"/>
      <c r="B397" s="9"/>
      <c r="C397" s="8"/>
      <c r="D397" s="8"/>
      <c r="E397" s="8"/>
    </row>
    <row r="398" spans="1:5" s="6" customFormat="1">
      <c r="A398" s="8"/>
      <c r="B398" s="9"/>
      <c r="C398" s="8"/>
      <c r="D398" s="8"/>
      <c r="E398" s="8"/>
    </row>
    <row r="399" spans="1:5" s="6" customFormat="1">
      <c r="A399" s="8"/>
      <c r="B399" s="9"/>
      <c r="C399" s="8"/>
      <c r="D399" s="8"/>
      <c r="E399" s="8"/>
    </row>
    <row r="400" spans="1:5" s="6" customFormat="1">
      <c r="A400" s="8"/>
      <c r="B400" s="9"/>
      <c r="C400" s="8"/>
      <c r="D400" s="8"/>
      <c r="E400" s="8"/>
    </row>
    <row r="401" spans="1:5" s="6" customFormat="1">
      <c r="A401" s="8"/>
      <c r="B401" s="9"/>
      <c r="C401" s="8"/>
      <c r="D401" s="8"/>
      <c r="E401" s="8"/>
    </row>
    <row r="402" spans="1:5" s="6" customFormat="1">
      <c r="A402" s="8"/>
      <c r="B402" s="9"/>
      <c r="C402" s="8"/>
      <c r="D402" s="8"/>
      <c r="E402" s="8"/>
    </row>
    <row r="403" spans="1:5" s="6" customFormat="1">
      <c r="A403" s="8"/>
      <c r="B403" s="9"/>
      <c r="C403" s="8"/>
      <c r="D403" s="8"/>
      <c r="E403" s="8"/>
    </row>
    <row r="404" spans="1:5" s="6" customFormat="1">
      <c r="A404" s="8"/>
      <c r="B404" s="9"/>
      <c r="C404" s="8"/>
      <c r="D404" s="8"/>
      <c r="E404" s="8"/>
    </row>
    <row r="405" spans="1:5" s="6" customFormat="1">
      <c r="A405" s="8"/>
      <c r="B405" s="9"/>
      <c r="C405" s="8"/>
      <c r="D405" s="8"/>
      <c r="E405" s="8"/>
    </row>
    <row r="406" spans="1:5" s="6" customFormat="1">
      <c r="A406" s="8"/>
      <c r="B406" s="9"/>
      <c r="C406" s="8"/>
      <c r="D406" s="8"/>
      <c r="E406" s="8"/>
    </row>
    <row r="407" spans="1:5" s="6" customFormat="1">
      <c r="A407" s="8"/>
      <c r="B407" s="9"/>
      <c r="C407" s="8"/>
      <c r="D407" s="8"/>
      <c r="E407" s="8"/>
    </row>
    <row r="408" spans="1:5" s="6" customFormat="1">
      <c r="A408" s="8"/>
      <c r="B408" s="9"/>
      <c r="C408" s="8"/>
      <c r="D408" s="8"/>
      <c r="E408" s="8"/>
    </row>
    <row r="409" spans="1:5" s="6" customFormat="1">
      <c r="A409" s="8"/>
      <c r="B409" s="9"/>
      <c r="C409" s="8"/>
      <c r="D409" s="8"/>
      <c r="E409" s="8"/>
    </row>
    <row r="410" spans="1:5" s="6" customFormat="1">
      <c r="A410" s="8"/>
      <c r="B410" s="9"/>
      <c r="C410" s="8"/>
      <c r="D410" s="8"/>
      <c r="E410" s="8"/>
    </row>
    <row r="411" spans="1:5" s="6" customFormat="1">
      <c r="A411" s="8"/>
      <c r="B411" s="9"/>
      <c r="C411" s="8"/>
      <c r="D411" s="8"/>
      <c r="E411" s="8"/>
    </row>
    <row r="412" spans="1:5" s="6" customFormat="1">
      <c r="A412" s="8"/>
      <c r="B412" s="9"/>
      <c r="C412" s="8"/>
      <c r="D412" s="8"/>
      <c r="E412" s="8"/>
    </row>
    <row r="413" spans="1:5" s="6" customFormat="1">
      <c r="A413" s="8"/>
      <c r="B413" s="9"/>
      <c r="C413" s="8"/>
      <c r="D413" s="8"/>
      <c r="E413" s="8"/>
    </row>
    <row r="414" spans="1:5" s="6" customFormat="1">
      <c r="A414" s="8"/>
      <c r="B414" s="9"/>
      <c r="C414" s="8"/>
      <c r="D414" s="8"/>
      <c r="E414" s="8"/>
    </row>
    <row r="415" spans="1:5" s="6" customFormat="1">
      <c r="A415" s="8"/>
      <c r="B415" s="9"/>
      <c r="C415" s="8"/>
      <c r="D415" s="8"/>
      <c r="E415" s="8"/>
    </row>
    <row r="416" spans="1:5" s="6" customFormat="1">
      <c r="A416" s="8"/>
      <c r="B416" s="9"/>
      <c r="C416" s="8"/>
      <c r="D416" s="8"/>
      <c r="E416" s="8"/>
    </row>
    <row r="417" spans="1:5" s="6" customFormat="1">
      <c r="A417" s="8"/>
      <c r="B417" s="9"/>
      <c r="C417" s="8"/>
      <c r="D417" s="8"/>
      <c r="E417" s="8"/>
    </row>
    <row r="418" spans="1:5" s="6" customFormat="1">
      <c r="A418" s="8"/>
      <c r="B418" s="9"/>
      <c r="C418" s="8"/>
      <c r="D418" s="8"/>
      <c r="E418" s="8"/>
    </row>
    <row r="419" spans="1:5" s="6" customFormat="1">
      <c r="A419" s="8"/>
      <c r="B419" s="9"/>
      <c r="C419" s="8"/>
      <c r="D419" s="8"/>
      <c r="E419" s="8"/>
    </row>
    <row r="420" spans="1:5" s="6" customFormat="1">
      <c r="A420" s="8"/>
      <c r="B420" s="9"/>
      <c r="C420" s="8"/>
      <c r="D420" s="8"/>
      <c r="E420" s="8"/>
    </row>
    <row r="421" spans="1:5" s="6" customFormat="1">
      <c r="A421" s="8"/>
      <c r="B421" s="9"/>
      <c r="C421" s="8"/>
      <c r="D421" s="8"/>
      <c r="E421" s="8"/>
    </row>
    <row r="422" spans="1:5" s="6" customFormat="1">
      <c r="A422" s="8"/>
      <c r="B422" s="9"/>
      <c r="C422" s="8"/>
      <c r="D422" s="8"/>
      <c r="E422" s="8"/>
    </row>
    <row r="423" spans="1:5" s="6" customFormat="1">
      <c r="A423" s="8"/>
      <c r="B423" s="9"/>
      <c r="C423" s="8"/>
      <c r="D423" s="8"/>
      <c r="E423" s="8"/>
    </row>
    <row r="424" spans="1:5" s="6" customFormat="1">
      <c r="A424" s="8"/>
      <c r="B424" s="9"/>
      <c r="C424" s="8"/>
      <c r="D424" s="8"/>
      <c r="E424" s="8"/>
    </row>
    <row r="425" spans="1:5" s="6" customFormat="1">
      <c r="A425" s="8"/>
      <c r="B425" s="9"/>
      <c r="C425" s="8"/>
      <c r="D425" s="8"/>
      <c r="E425" s="8"/>
    </row>
    <row r="426" spans="1:5" s="6" customFormat="1">
      <c r="A426" s="8"/>
      <c r="B426" s="9"/>
      <c r="C426" s="8"/>
      <c r="D426" s="8"/>
      <c r="E426" s="8"/>
    </row>
    <row r="427" spans="1:5" s="6" customFormat="1">
      <c r="A427" s="8"/>
      <c r="B427" s="9"/>
      <c r="C427" s="8"/>
      <c r="D427" s="8"/>
      <c r="E427" s="8"/>
    </row>
    <row r="428" spans="1:5" s="6" customFormat="1">
      <c r="A428" s="8"/>
      <c r="B428" s="9"/>
      <c r="C428" s="8"/>
      <c r="D428" s="8"/>
      <c r="E428" s="8"/>
    </row>
    <row r="429" spans="1:5" s="6" customFormat="1">
      <c r="A429" s="8"/>
      <c r="B429" s="9"/>
      <c r="C429" s="8"/>
      <c r="D429" s="8"/>
      <c r="E429" s="8"/>
    </row>
    <row r="430" spans="1:5" s="6" customFormat="1">
      <c r="A430" s="8"/>
      <c r="B430" s="9"/>
      <c r="C430" s="8"/>
      <c r="D430" s="8"/>
      <c r="E430" s="8"/>
    </row>
    <row r="431" spans="1:5" s="6" customFormat="1">
      <c r="A431" s="8"/>
      <c r="B431" s="9"/>
      <c r="C431" s="8"/>
      <c r="D431" s="8"/>
      <c r="E431" s="8"/>
    </row>
    <row r="432" spans="1:5" s="6" customFormat="1">
      <c r="A432" s="8"/>
      <c r="B432" s="9"/>
      <c r="C432" s="8"/>
      <c r="D432" s="8"/>
      <c r="E432" s="8"/>
    </row>
    <row r="433" spans="1:5" s="6" customFormat="1">
      <c r="A433" s="8"/>
      <c r="B433" s="9"/>
      <c r="C433" s="8"/>
      <c r="D433" s="8"/>
      <c r="E433" s="8"/>
    </row>
    <row r="434" spans="1:5" s="6" customFormat="1">
      <c r="A434" s="8"/>
      <c r="B434" s="9"/>
      <c r="C434" s="8"/>
      <c r="D434" s="8"/>
      <c r="E434" s="8"/>
    </row>
    <row r="435" spans="1:5" s="6" customFormat="1">
      <c r="A435" s="8"/>
      <c r="B435" s="9"/>
      <c r="C435" s="8"/>
      <c r="D435" s="8"/>
      <c r="E435" s="8"/>
    </row>
    <row r="436" spans="1:5" s="6" customFormat="1">
      <c r="A436" s="8"/>
      <c r="B436" s="9"/>
      <c r="C436" s="8"/>
      <c r="D436" s="8"/>
      <c r="E436" s="8"/>
    </row>
    <row r="437" spans="1:5" s="6" customFormat="1">
      <c r="A437" s="8"/>
      <c r="B437" s="9"/>
      <c r="C437" s="8"/>
      <c r="D437" s="8"/>
      <c r="E437" s="8"/>
    </row>
    <row r="438" spans="1:5" s="6" customFormat="1">
      <c r="A438" s="8"/>
      <c r="B438" s="9"/>
      <c r="C438" s="8"/>
      <c r="D438" s="8"/>
      <c r="E438" s="8"/>
    </row>
    <row r="439" spans="1:5" s="6" customFormat="1">
      <c r="A439" s="8"/>
      <c r="B439" s="9"/>
      <c r="C439" s="8"/>
      <c r="D439" s="8"/>
      <c r="E439" s="8"/>
    </row>
    <row r="440" spans="1:5" s="6" customFormat="1">
      <c r="A440" s="8"/>
      <c r="B440" s="9"/>
      <c r="C440" s="8"/>
      <c r="D440" s="8"/>
      <c r="E440" s="8"/>
    </row>
    <row r="441" spans="1:5" s="6" customFormat="1">
      <c r="A441" s="8"/>
      <c r="B441" s="9"/>
      <c r="C441" s="8"/>
      <c r="D441" s="8"/>
      <c r="E441" s="8"/>
    </row>
    <row r="442" spans="1:5" s="6" customFormat="1">
      <c r="A442" s="8"/>
      <c r="B442" s="9"/>
      <c r="C442" s="8"/>
      <c r="D442" s="8"/>
      <c r="E442" s="8"/>
    </row>
    <row r="443" spans="1:5" s="6" customFormat="1">
      <c r="A443" s="8"/>
      <c r="B443" s="9"/>
      <c r="C443" s="8"/>
      <c r="D443" s="8"/>
      <c r="E443" s="8"/>
    </row>
    <row r="444" spans="1:5" s="6" customFormat="1">
      <c r="A444" s="8"/>
      <c r="B444" s="9"/>
      <c r="C444" s="8"/>
      <c r="D444" s="8"/>
      <c r="E444" s="8"/>
    </row>
    <row r="445" spans="1:5" s="6" customFormat="1">
      <c r="A445" s="8"/>
      <c r="B445" s="9"/>
      <c r="C445" s="8"/>
      <c r="D445" s="8"/>
      <c r="E445" s="8"/>
    </row>
    <row r="446" spans="1:5" s="6" customFormat="1">
      <c r="A446" s="8"/>
      <c r="B446" s="9"/>
      <c r="C446" s="8"/>
      <c r="D446" s="8"/>
      <c r="E446" s="8"/>
    </row>
    <row r="447" spans="1:5" s="6" customFormat="1">
      <c r="A447" s="8"/>
      <c r="B447" s="9"/>
      <c r="C447" s="8"/>
      <c r="D447" s="8"/>
      <c r="E447" s="8"/>
    </row>
    <row r="448" spans="1:5" s="6" customFormat="1">
      <c r="A448" s="8"/>
      <c r="B448" s="9"/>
      <c r="C448" s="8"/>
      <c r="D448" s="8"/>
      <c r="E448" s="8"/>
    </row>
    <row r="449" spans="1:5" s="6" customFormat="1">
      <c r="A449" s="8"/>
      <c r="B449" s="9"/>
      <c r="C449" s="8"/>
      <c r="D449" s="8"/>
      <c r="E449" s="8"/>
    </row>
    <row r="450" spans="1:5" s="6" customFormat="1">
      <c r="A450" s="8"/>
      <c r="B450" s="9"/>
      <c r="C450" s="8"/>
      <c r="D450" s="8"/>
      <c r="E450" s="8"/>
    </row>
    <row r="451" spans="1:5" s="6" customFormat="1">
      <c r="A451" s="8"/>
      <c r="B451" s="9"/>
      <c r="C451" s="8"/>
      <c r="D451" s="8"/>
      <c r="E451" s="8"/>
    </row>
    <row r="452" spans="1:5" s="6" customFormat="1">
      <c r="A452" s="8"/>
      <c r="B452" s="9"/>
      <c r="C452" s="8"/>
      <c r="D452" s="8"/>
      <c r="E452" s="8"/>
    </row>
    <row r="453" spans="1:5" s="6" customFormat="1">
      <c r="A453" s="8"/>
      <c r="B453" s="9"/>
      <c r="C453" s="8"/>
      <c r="D453" s="8"/>
      <c r="E453" s="8"/>
    </row>
    <row r="454" spans="1:5" s="6" customFormat="1">
      <c r="A454" s="8"/>
      <c r="B454" s="9"/>
      <c r="C454" s="8"/>
      <c r="D454" s="8"/>
      <c r="E454" s="8"/>
    </row>
    <row r="455" spans="1:5" s="6" customFormat="1">
      <c r="A455" s="8"/>
      <c r="B455" s="9"/>
      <c r="C455" s="8"/>
      <c r="D455" s="8"/>
      <c r="E455" s="8"/>
    </row>
    <row r="456" spans="1:5" s="6" customFormat="1">
      <c r="A456" s="8"/>
      <c r="B456" s="9"/>
      <c r="C456" s="8"/>
      <c r="D456" s="8"/>
      <c r="E456" s="8"/>
    </row>
    <row r="457" spans="1:5" s="6" customFormat="1">
      <c r="A457" s="8"/>
      <c r="B457" s="9"/>
      <c r="C457" s="8"/>
      <c r="D457" s="8"/>
      <c r="E457" s="8"/>
    </row>
    <row r="458" spans="1:5">
      <c r="A458" s="7"/>
      <c r="B458" s="10"/>
      <c r="C458" s="7"/>
      <c r="D458" s="7"/>
      <c r="E458" s="7"/>
    </row>
  </sheetData>
  <sheetProtection selectLockedCells="1" selectUnlockedCells="1"/>
  <mergeCells count="2">
    <mergeCell ref="B106:I106"/>
    <mergeCell ref="J1:L1"/>
  </mergeCells>
  <phoneticPr fontId="15" type="noConversion"/>
  <pageMargins left="0.7" right="0.7" top="0.75" bottom="0.75" header="0.3" footer="0.3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 BIUROWE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Rudzka Beata 2</cp:lastModifiedBy>
  <cp:lastPrinted>2017-08-01T11:46:37Z</cp:lastPrinted>
  <dcterms:created xsi:type="dcterms:W3CDTF">2017-04-19T04:09:33Z</dcterms:created>
  <dcterms:modified xsi:type="dcterms:W3CDTF">2017-08-04T05:32:12Z</dcterms:modified>
</cp:coreProperties>
</file>