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0.180\komorki$\IZPL\ILZ_1_2024\POZAUSTAWOWE\261_7_2024_Przegląd i remont podręcznego sprzętu gaśniczego\Na stronę\"/>
    </mc:Choice>
  </mc:AlternateContent>
  <bookViews>
    <workbookView xWindow="0" yWindow="0" windowWidth="28800" windowHeight="11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36" i="1" l="1"/>
  <c r="E35" i="1"/>
  <c r="G35" i="1" s="1"/>
  <c r="E34" i="1"/>
  <c r="G34" i="1" s="1"/>
  <c r="E33" i="1"/>
  <c r="G33" i="1" s="1"/>
  <c r="H33" i="1" s="1"/>
  <c r="E32" i="1"/>
  <c r="G32" i="1" s="1"/>
  <c r="H32" i="1" s="1"/>
  <c r="H34" i="1" l="1"/>
  <c r="H35" i="1"/>
  <c r="E37" i="1"/>
  <c r="G36" i="1"/>
  <c r="H36" i="1" s="1"/>
  <c r="E21" i="1"/>
  <c r="G21" i="1" s="1"/>
  <c r="E20" i="1"/>
  <c r="G20" i="1" s="1"/>
  <c r="H20" i="1" s="1"/>
  <c r="E19" i="1"/>
  <c r="E18" i="1"/>
  <c r="E17" i="1"/>
  <c r="G17" i="1" s="1"/>
  <c r="E16" i="1"/>
  <c r="G16" i="1" s="1"/>
  <c r="H16" i="1" s="1"/>
  <c r="E15" i="1"/>
  <c r="E14" i="1"/>
  <c r="E13" i="1"/>
  <c r="E12" i="1"/>
  <c r="G12" i="1" s="1"/>
  <c r="H12" i="1" s="1"/>
  <c r="E11" i="1"/>
  <c r="E10" i="1"/>
  <c r="G10" i="1" s="1"/>
  <c r="E9" i="1"/>
  <c r="G9" i="1" s="1"/>
  <c r="H9" i="1" s="1"/>
  <c r="E8" i="1"/>
  <c r="G37" i="1" l="1"/>
  <c r="H37" i="1"/>
  <c r="E24" i="1"/>
  <c r="G13" i="1"/>
  <c r="H13" i="1" s="1"/>
  <c r="G8" i="1"/>
  <c r="H8" i="1" s="1"/>
  <c r="G15" i="1"/>
  <c r="H15" i="1" s="1"/>
  <c r="H21" i="1"/>
  <c r="H10" i="1"/>
  <c r="H17" i="1"/>
  <c r="G19" i="1"/>
  <c r="H19" i="1" s="1"/>
  <c r="G11" i="1"/>
  <c r="G14" i="1"/>
  <c r="H14" i="1" s="1"/>
  <c r="G18" i="1"/>
  <c r="H18" i="1" s="1"/>
  <c r="G22" i="1"/>
  <c r="H22" i="1" s="1"/>
  <c r="G23" i="1"/>
  <c r="H23" i="1" s="1"/>
  <c r="G24" i="1" l="1"/>
  <c r="H11" i="1"/>
  <c r="H24" i="1" s="1"/>
</calcChain>
</file>

<file path=xl/sharedStrings.xml><?xml version="1.0" encoding="utf-8"?>
<sst xmlns="http://schemas.openxmlformats.org/spreadsheetml/2006/main" count="91" uniqueCount="60">
  <si>
    <t>FORMULARZ CENOWY</t>
  </si>
  <si>
    <t>Lp.</t>
  </si>
  <si>
    <t>Przegląd/konserwacja</t>
  </si>
  <si>
    <t>Ilość 
sprzętu do przeglądu</t>
  </si>
  <si>
    <t>cena jednostkowa netto</t>
  </si>
  <si>
    <t>wartość netto</t>
  </si>
  <si>
    <t>stawka VAT</t>
  </si>
  <si>
    <t>kwota VAT</t>
  </si>
  <si>
    <t>Wartość brutto</t>
  </si>
  <si>
    <t>a</t>
  </si>
  <si>
    <t>b</t>
  </si>
  <si>
    <t>c</t>
  </si>
  <si>
    <t>d</t>
  </si>
  <si>
    <t>1.</t>
  </si>
  <si>
    <t>Gaśnica proszkowa GP 1</t>
  </si>
  <si>
    <t>2.</t>
  </si>
  <si>
    <t>Gaśnica proszkowa GP 2</t>
  </si>
  <si>
    <t>3.</t>
  </si>
  <si>
    <t>Gaśnica proszkowa GP 4</t>
  </si>
  <si>
    <t>4.</t>
  </si>
  <si>
    <t>Gaśnica proszkowa GP 6</t>
  </si>
  <si>
    <t>5.</t>
  </si>
  <si>
    <t>6.</t>
  </si>
  <si>
    <t>Gaśnica proszkowa GP 12</t>
  </si>
  <si>
    <t>7.</t>
  </si>
  <si>
    <t>Agregat 25</t>
  </si>
  <si>
    <t>8.</t>
  </si>
  <si>
    <t>Gaśnica GS 2</t>
  </si>
  <si>
    <t>9.</t>
  </si>
  <si>
    <t>Gaśnica śniegowa GS 5</t>
  </si>
  <si>
    <t>10.</t>
  </si>
  <si>
    <t>Gaśnica śniegowa GSE 2X</t>
  </si>
  <si>
    <t>11.</t>
  </si>
  <si>
    <t>12.</t>
  </si>
  <si>
    <t>Gaśnica płynowa GWP 6X</t>
  </si>
  <si>
    <t>13.</t>
  </si>
  <si>
    <t>14.</t>
  </si>
  <si>
    <t>Urządzenie gaśnicze CUG-1X</t>
  </si>
  <si>
    <t>15.</t>
  </si>
  <si>
    <t>HYDRANTY - wewnętrzne  Ø 25</t>
  </si>
  <si>
    <t>16.</t>
  </si>
  <si>
    <t>17.</t>
  </si>
  <si>
    <t>HYDRANTY - wewnętrzne  Ø 52</t>
  </si>
  <si>
    <t>18.</t>
  </si>
  <si>
    <t>Hydranty zewnętrzne  DN 80</t>
  </si>
  <si>
    <t>RAZEM</t>
  </si>
  <si>
    <r>
      <t xml:space="preserve">Tabela I 
Oferta cenowa na </t>
    </r>
    <r>
      <rPr>
        <b/>
        <sz val="11"/>
        <rFont val="Calibri"/>
        <family val="2"/>
        <charset val="238"/>
      </rPr>
      <t>przeglądy (legalizacja sprzętu gaśniczego) w Izbie Administracji Skarbowej 
w Katowicach oraz administrowanych jednostkach na terenie woj. śląskiego</t>
    </r>
  </si>
  <si>
    <t>Tabela III
Wartość oferty - SUMA WARTOŚCI TABLI I i II</t>
  </si>
  <si>
    <t>e
[c x d]</t>
  </si>
  <si>
    <t>f</t>
  </si>
  <si>
    <t>h
[e + g]</t>
  </si>
  <si>
    <t>g
[e x f]</t>
  </si>
  <si>
    <t>2401-ILZ[1].261.7.2024</t>
  </si>
  <si>
    <r>
      <t>Tabela II
Oferta cenowa na remonty</t>
    </r>
    <r>
      <rPr>
        <b/>
        <sz val="11"/>
        <rFont val="Calibri"/>
        <family val="2"/>
        <charset val="238"/>
      </rPr>
      <t xml:space="preserve"> sprzętu gaśniczego w Izbie Administracji Skarbowej 
w Katowicach oraz administrowanych jednostkach na terenie woj. śląskiego</t>
    </r>
  </si>
  <si>
    <t xml:space="preserve">Wartość netto 
wiersza 21 kol. e + wiersz 6 kol.e </t>
  </si>
  <si>
    <t>kwota VAT 
wiersz 21 kol. g +  wiersz 6 kol.g</t>
  </si>
  <si>
    <t>Wartość brutto
wiersz 21 kol. h + wiersz 6 kol.h</t>
  </si>
  <si>
    <t>Nawodniony pion (2 piony, około 22 zawory)</t>
  </si>
  <si>
    <t>Załącznik nr 3 do Zaproszenia</t>
  </si>
  <si>
    <t>Gaśnica płynowa 2l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</si>
</sst>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4.9989318521683403E-2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applyFont="1"/>
    <xf numFmtId="164" fontId="3" fillId="8" borderId="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8" fontId="0" fillId="0" borderId="4" xfId="0" applyNumberFormat="1" applyBorder="1"/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B23" sqref="B23"/>
    </sheetView>
  </sheetViews>
  <sheetFormatPr defaultRowHeight="15" x14ac:dyDescent="0.25"/>
  <cols>
    <col min="1" max="1" width="5.42578125" customWidth="1"/>
    <col min="2" max="2" width="46.28515625" customWidth="1"/>
    <col min="3" max="3" width="32.140625" customWidth="1"/>
    <col min="4" max="4" width="17" customWidth="1"/>
    <col min="5" max="5" width="14.7109375" customWidth="1"/>
    <col min="6" max="6" width="10.85546875" customWidth="1"/>
    <col min="7" max="7" width="15" customWidth="1"/>
    <col min="8" max="8" width="15.42578125" customWidth="1"/>
    <col min="9" max="9" width="13.28515625" customWidth="1"/>
  </cols>
  <sheetData>
    <row r="1" spans="1:9" s="29" customFormat="1" ht="15.75" x14ac:dyDescent="0.25">
      <c r="A1" s="25"/>
      <c r="B1" s="26"/>
      <c r="C1" s="27"/>
      <c r="D1" s="27"/>
      <c r="E1" s="27"/>
      <c r="F1" s="28"/>
      <c r="G1" s="27" t="s">
        <v>58</v>
      </c>
      <c r="H1" s="27"/>
      <c r="I1" s="27"/>
    </row>
    <row r="2" spans="1:9" s="29" customFormat="1" ht="15.75" x14ac:dyDescent="0.25">
      <c r="A2" s="25"/>
      <c r="B2" s="30" t="s">
        <v>52</v>
      </c>
      <c r="C2" s="27"/>
      <c r="D2" s="27"/>
      <c r="E2" s="27"/>
      <c r="F2" s="27"/>
      <c r="G2" s="27"/>
      <c r="H2" s="27"/>
      <c r="I2" s="27"/>
    </row>
    <row r="3" spans="1:9" ht="18.75" x14ac:dyDescent="0.3">
      <c r="A3" s="54" t="s">
        <v>0</v>
      </c>
      <c r="B3" s="54"/>
      <c r="C3" s="54"/>
      <c r="D3" s="54"/>
      <c r="E3" s="54"/>
      <c r="F3" s="54"/>
      <c r="G3" s="54"/>
      <c r="H3" s="54"/>
      <c r="I3" s="2"/>
    </row>
    <row r="4" spans="1:9" ht="18.75" x14ac:dyDescent="0.3">
      <c r="A4" s="1"/>
      <c r="B4" s="3"/>
      <c r="C4" s="2"/>
      <c r="D4" s="2"/>
      <c r="E4" s="2"/>
      <c r="F4" s="2"/>
      <c r="G4" s="2"/>
      <c r="H4" s="2"/>
      <c r="I4" s="2"/>
    </row>
    <row r="5" spans="1:9" s="29" customFormat="1" ht="63.75" customHeight="1" x14ac:dyDescent="0.25">
      <c r="A5" s="48" t="s">
        <v>46</v>
      </c>
      <c r="B5" s="49"/>
      <c r="C5" s="49"/>
      <c r="D5" s="49"/>
      <c r="E5" s="49"/>
      <c r="F5" s="49"/>
      <c r="G5" s="49"/>
      <c r="H5" s="50"/>
      <c r="I5" s="27"/>
    </row>
    <row r="6" spans="1:9" ht="45" x14ac:dyDescent="0.25">
      <c r="A6" s="34" t="s">
        <v>1</v>
      </c>
      <c r="B6" s="35" t="s">
        <v>2</v>
      </c>
      <c r="C6" s="35" t="s">
        <v>3</v>
      </c>
      <c r="D6" s="35" t="s">
        <v>4</v>
      </c>
      <c r="E6" s="36" t="s">
        <v>5</v>
      </c>
      <c r="F6" s="36" t="s">
        <v>6</v>
      </c>
      <c r="G6" s="37" t="s">
        <v>7</v>
      </c>
      <c r="H6" s="37" t="s">
        <v>8</v>
      </c>
      <c r="I6" s="4"/>
    </row>
    <row r="7" spans="1:9" ht="30" x14ac:dyDescent="0.25">
      <c r="A7" s="5" t="s">
        <v>9</v>
      </c>
      <c r="B7" s="6" t="s">
        <v>10</v>
      </c>
      <c r="C7" s="6" t="s">
        <v>11</v>
      </c>
      <c r="D7" s="7" t="s">
        <v>12</v>
      </c>
      <c r="E7" s="42" t="s">
        <v>48</v>
      </c>
      <c r="F7" s="8" t="s">
        <v>49</v>
      </c>
      <c r="G7" s="41" t="s">
        <v>51</v>
      </c>
      <c r="H7" s="41" t="s">
        <v>50</v>
      </c>
      <c r="I7" s="9"/>
    </row>
    <row r="8" spans="1:9" x14ac:dyDescent="0.25">
      <c r="A8" s="10" t="s">
        <v>13</v>
      </c>
      <c r="B8" s="11" t="s">
        <v>14</v>
      </c>
      <c r="C8" s="12">
        <v>193</v>
      </c>
      <c r="D8" s="13"/>
      <c r="E8" s="14">
        <f t="shared" ref="E8:E22" si="0">C8*D8</f>
        <v>0</v>
      </c>
      <c r="F8" s="15"/>
      <c r="G8" s="16">
        <f>ROUND(E8*F8,2)</f>
        <v>0</v>
      </c>
      <c r="H8" s="16">
        <f>E8+G8</f>
        <v>0</v>
      </c>
      <c r="I8" s="9"/>
    </row>
    <row r="9" spans="1:9" x14ac:dyDescent="0.25">
      <c r="A9" s="10" t="s">
        <v>15</v>
      </c>
      <c r="B9" s="17" t="s">
        <v>16</v>
      </c>
      <c r="C9" s="18">
        <v>69</v>
      </c>
      <c r="D9" s="13"/>
      <c r="E9" s="14">
        <f t="shared" si="0"/>
        <v>0</v>
      </c>
      <c r="F9" s="15"/>
      <c r="G9" s="16">
        <f t="shared" ref="G9:G22" si="1">ROUND(E9*F9,2)</f>
        <v>0</v>
      </c>
      <c r="H9" s="16">
        <f t="shared" ref="H9:H22" si="2">E9+G9</f>
        <v>0</v>
      </c>
      <c r="I9" s="9"/>
    </row>
    <row r="10" spans="1:9" x14ac:dyDescent="0.25">
      <c r="A10" s="10" t="s">
        <v>17</v>
      </c>
      <c r="B10" s="11" t="s">
        <v>18</v>
      </c>
      <c r="C10" s="13">
        <v>501</v>
      </c>
      <c r="D10" s="13"/>
      <c r="E10" s="14">
        <f t="shared" si="0"/>
        <v>0</v>
      </c>
      <c r="F10" s="15"/>
      <c r="G10" s="16">
        <f t="shared" si="1"/>
        <v>0</v>
      </c>
      <c r="H10" s="16">
        <f t="shared" si="2"/>
        <v>0</v>
      </c>
      <c r="I10" s="9"/>
    </row>
    <row r="11" spans="1:9" x14ac:dyDescent="0.25">
      <c r="A11" s="10" t="s">
        <v>19</v>
      </c>
      <c r="B11" s="17" t="s">
        <v>20</v>
      </c>
      <c r="C11" s="13">
        <v>645</v>
      </c>
      <c r="D11" s="13"/>
      <c r="E11" s="14">
        <f t="shared" si="0"/>
        <v>0</v>
      </c>
      <c r="F11" s="15"/>
      <c r="G11" s="16">
        <f t="shared" si="1"/>
        <v>0</v>
      </c>
      <c r="H11" s="16">
        <f t="shared" si="2"/>
        <v>0</v>
      </c>
      <c r="I11" s="9"/>
    </row>
    <row r="12" spans="1:9" x14ac:dyDescent="0.25">
      <c r="A12" s="10" t="s">
        <v>21</v>
      </c>
      <c r="B12" s="11" t="s">
        <v>23</v>
      </c>
      <c r="C12" s="13">
        <v>4</v>
      </c>
      <c r="D12" s="13"/>
      <c r="E12" s="14">
        <f t="shared" si="0"/>
        <v>0</v>
      </c>
      <c r="F12" s="15"/>
      <c r="G12" s="32">
        <f t="shared" si="1"/>
        <v>0</v>
      </c>
      <c r="H12" s="32">
        <f t="shared" si="2"/>
        <v>0</v>
      </c>
      <c r="I12" s="9"/>
    </row>
    <row r="13" spans="1:9" x14ac:dyDescent="0.25">
      <c r="A13" s="10" t="s">
        <v>22</v>
      </c>
      <c r="B13" s="11" t="s">
        <v>25</v>
      </c>
      <c r="C13" s="13">
        <v>6</v>
      </c>
      <c r="D13" s="13"/>
      <c r="E13" s="14">
        <f t="shared" si="0"/>
        <v>0</v>
      </c>
      <c r="F13" s="15"/>
      <c r="G13" s="16">
        <f t="shared" si="1"/>
        <v>0</v>
      </c>
      <c r="H13" s="16">
        <f t="shared" si="2"/>
        <v>0</v>
      </c>
      <c r="I13" s="9"/>
    </row>
    <row r="14" spans="1:9" x14ac:dyDescent="0.25">
      <c r="A14" s="10" t="s">
        <v>24</v>
      </c>
      <c r="B14" s="11" t="s">
        <v>27</v>
      </c>
      <c r="C14" s="13">
        <v>57</v>
      </c>
      <c r="D14" s="13"/>
      <c r="E14" s="14">
        <f t="shared" si="0"/>
        <v>0</v>
      </c>
      <c r="F14" s="15"/>
      <c r="G14" s="16">
        <f t="shared" si="1"/>
        <v>0</v>
      </c>
      <c r="H14" s="16">
        <f t="shared" si="2"/>
        <v>0</v>
      </c>
      <c r="I14" s="9"/>
    </row>
    <row r="15" spans="1:9" x14ac:dyDescent="0.25">
      <c r="A15" s="10" t="s">
        <v>26</v>
      </c>
      <c r="B15" s="17" t="s">
        <v>29</v>
      </c>
      <c r="C15" s="13">
        <v>66</v>
      </c>
      <c r="D15" s="13"/>
      <c r="E15" s="14">
        <f t="shared" si="0"/>
        <v>0</v>
      </c>
      <c r="F15" s="15"/>
      <c r="G15" s="16">
        <f t="shared" si="1"/>
        <v>0</v>
      </c>
      <c r="H15" s="16">
        <f t="shared" si="2"/>
        <v>0</v>
      </c>
      <c r="I15" s="9"/>
    </row>
    <row r="16" spans="1:9" x14ac:dyDescent="0.25">
      <c r="A16" s="10" t="s">
        <v>28</v>
      </c>
      <c r="B16" s="17" t="s">
        <v>31</v>
      </c>
      <c r="C16" s="13">
        <v>2</v>
      </c>
      <c r="D16" s="13"/>
      <c r="E16" s="14">
        <f t="shared" si="0"/>
        <v>0</v>
      </c>
      <c r="F16" s="15"/>
      <c r="G16" s="16">
        <f t="shared" si="1"/>
        <v>0</v>
      </c>
      <c r="H16" s="16">
        <f t="shared" si="2"/>
        <v>0</v>
      </c>
      <c r="I16" s="9"/>
    </row>
    <row r="17" spans="1:9" x14ac:dyDescent="0.25">
      <c r="A17" s="10" t="s">
        <v>30</v>
      </c>
      <c r="B17" s="17" t="s">
        <v>59</v>
      </c>
      <c r="C17" s="13">
        <v>2</v>
      </c>
      <c r="D17" s="13"/>
      <c r="E17" s="14">
        <f t="shared" si="0"/>
        <v>0</v>
      </c>
      <c r="F17" s="15"/>
      <c r="G17" s="16">
        <f t="shared" si="1"/>
        <v>0</v>
      </c>
      <c r="H17" s="16">
        <f t="shared" si="2"/>
        <v>0</v>
      </c>
      <c r="I17" s="9"/>
    </row>
    <row r="18" spans="1:9" x14ac:dyDescent="0.25">
      <c r="A18" s="10" t="s">
        <v>32</v>
      </c>
      <c r="B18" s="17" t="s">
        <v>34</v>
      </c>
      <c r="C18" s="13">
        <v>6</v>
      </c>
      <c r="D18" s="13"/>
      <c r="E18" s="14">
        <f t="shared" si="0"/>
        <v>0</v>
      </c>
      <c r="F18" s="15"/>
      <c r="G18" s="16">
        <f t="shared" si="1"/>
        <v>0</v>
      </c>
      <c r="H18" s="16">
        <f t="shared" si="2"/>
        <v>0</v>
      </c>
      <c r="I18" s="9"/>
    </row>
    <row r="19" spans="1:9" x14ac:dyDescent="0.25">
      <c r="A19" s="10" t="s">
        <v>33</v>
      </c>
      <c r="B19" s="19" t="s">
        <v>37</v>
      </c>
      <c r="C19" s="13">
        <v>3</v>
      </c>
      <c r="D19" s="13"/>
      <c r="E19" s="14">
        <f t="shared" si="0"/>
        <v>0</v>
      </c>
      <c r="F19" s="15"/>
      <c r="G19" s="16">
        <f t="shared" si="1"/>
        <v>0</v>
      </c>
      <c r="H19" s="16">
        <f t="shared" si="2"/>
        <v>0</v>
      </c>
      <c r="I19" s="9"/>
    </row>
    <row r="20" spans="1:9" x14ac:dyDescent="0.25">
      <c r="A20" s="10" t="s">
        <v>35</v>
      </c>
      <c r="B20" s="17" t="s">
        <v>39</v>
      </c>
      <c r="C20" s="13">
        <v>325</v>
      </c>
      <c r="D20" s="13"/>
      <c r="E20" s="14">
        <f t="shared" si="0"/>
        <v>0</v>
      </c>
      <c r="F20" s="15"/>
      <c r="G20" s="16">
        <f t="shared" si="1"/>
        <v>0</v>
      </c>
      <c r="H20" s="16">
        <f t="shared" si="2"/>
        <v>0</v>
      </c>
      <c r="I20" s="9"/>
    </row>
    <row r="21" spans="1:9" x14ac:dyDescent="0.25">
      <c r="A21" s="10" t="s">
        <v>36</v>
      </c>
      <c r="B21" s="17" t="s">
        <v>42</v>
      </c>
      <c r="C21" s="13">
        <v>124</v>
      </c>
      <c r="D21" s="20"/>
      <c r="E21" s="14">
        <f t="shared" si="0"/>
        <v>0</v>
      </c>
      <c r="F21" s="15"/>
      <c r="G21" s="16">
        <f t="shared" si="1"/>
        <v>0</v>
      </c>
      <c r="H21" s="16">
        <f t="shared" si="2"/>
        <v>0</v>
      </c>
      <c r="I21" s="9"/>
    </row>
    <row r="22" spans="1:9" x14ac:dyDescent="0.25">
      <c r="A22" s="10" t="s">
        <v>38</v>
      </c>
      <c r="B22" s="21" t="s">
        <v>44</v>
      </c>
      <c r="C22" s="13">
        <v>9</v>
      </c>
      <c r="D22" s="20"/>
      <c r="E22" s="14">
        <f t="shared" si="0"/>
        <v>0</v>
      </c>
      <c r="F22" s="15"/>
      <c r="G22" s="16">
        <f t="shared" si="1"/>
        <v>0</v>
      </c>
      <c r="H22" s="16">
        <f t="shared" si="2"/>
        <v>0</v>
      </c>
      <c r="I22" s="9"/>
    </row>
    <row r="23" spans="1:9" x14ac:dyDescent="0.25">
      <c r="A23" s="10" t="s">
        <v>40</v>
      </c>
      <c r="B23" s="47" t="s">
        <v>57</v>
      </c>
      <c r="C23" s="45">
        <v>22</v>
      </c>
      <c r="D23" s="46"/>
      <c r="E23" s="14">
        <f>C23*D23</f>
        <v>0</v>
      </c>
      <c r="F23" s="15"/>
      <c r="G23" s="16">
        <f>ROUND(E23*F23,2)</f>
        <v>0</v>
      </c>
      <c r="H23" s="16">
        <f>E23+G23</f>
        <v>0</v>
      </c>
      <c r="I23" s="9"/>
    </row>
    <row r="24" spans="1:9" x14ac:dyDescent="0.25">
      <c r="A24" s="43" t="s">
        <v>41</v>
      </c>
      <c r="B24" s="55" t="s">
        <v>45</v>
      </c>
      <c r="C24" s="55"/>
      <c r="D24" s="55"/>
      <c r="E24" s="44">
        <f>SUM(E8:E23)</f>
        <v>0</v>
      </c>
      <c r="F24" s="31"/>
      <c r="G24" s="23">
        <f>SUM(G8:G23)</f>
        <v>0</v>
      </c>
      <c r="H24" s="23">
        <f>SUM(H8:H23)</f>
        <v>0</v>
      </c>
      <c r="I24" s="9"/>
    </row>
    <row r="25" spans="1:9" x14ac:dyDescent="0.25">
      <c r="A25" s="43" t="s">
        <v>43</v>
      </c>
      <c r="I25" s="9"/>
    </row>
    <row r="26" spans="1:9" x14ac:dyDescent="0.25">
      <c r="A26" s="10"/>
      <c r="I26" s="9"/>
    </row>
    <row r="27" spans="1:9" x14ac:dyDescent="0.25">
      <c r="A27" s="10"/>
      <c r="I27" s="9"/>
    </row>
    <row r="28" spans="1:9" x14ac:dyDescent="0.25">
      <c r="A28" s="24"/>
      <c r="B28" s="9"/>
      <c r="C28" s="9"/>
      <c r="D28" s="9"/>
      <c r="E28" s="9"/>
      <c r="F28" s="9"/>
      <c r="G28" s="9"/>
      <c r="H28" s="9"/>
      <c r="I28" s="9"/>
    </row>
    <row r="29" spans="1:9" ht="58.5" customHeight="1" x14ac:dyDescent="0.25">
      <c r="A29" s="48" t="s">
        <v>53</v>
      </c>
      <c r="B29" s="49"/>
      <c r="C29" s="49"/>
      <c r="D29" s="49"/>
      <c r="E29" s="49"/>
      <c r="F29" s="49"/>
      <c r="G29" s="49"/>
      <c r="H29" s="50"/>
    </row>
    <row r="30" spans="1:9" ht="45" x14ac:dyDescent="0.25">
      <c r="A30" s="34" t="s">
        <v>1</v>
      </c>
      <c r="B30" s="35" t="s">
        <v>2</v>
      </c>
      <c r="C30" s="35" t="s">
        <v>3</v>
      </c>
      <c r="D30" s="35" t="s">
        <v>4</v>
      </c>
      <c r="E30" s="36" t="s">
        <v>5</v>
      </c>
      <c r="F30" s="36" t="s">
        <v>6</v>
      </c>
      <c r="G30" s="37" t="s">
        <v>7</v>
      </c>
      <c r="H30" s="37" t="s">
        <v>8</v>
      </c>
    </row>
    <row r="31" spans="1:9" ht="54" customHeight="1" x14ac:dyDescent="0.25">
      <c r="A31" s="5" t="s">
        <v>9</v>
      </c>
      <c r="B31" s="6" t="s">
        <v>10</v>
      </c>
      <c r="C31" s="6" t="s">
        <v>11</v>
      </c>
      <c r="D31" s="7" t="s">
        <v>12</v>
      </c>
      <c r="E31" s="42" t="s">
        <v>48</v>
      </c>
      <c r="F31" s="8" t="s">
        <v>49</v>
      </c>
      <c r="G31" s="41" t="s">
        <v>51</v>
      </c>
      <c r="H31" s="41" t="s">
        <v>50</v>
      </c>
      <c r="I31" s="33"/>
    </row>
    <row r="32" spans="1:9" x14ac:dyDescent="0.25">
      <c r="A32" s="10" t="s">
        <v>13</v>
      </c>
      <c r="B32" s="17" t="s">
        <v>16</v>
      </c>
      <c r="C32" s="18">
        <v>16</v>
      </c>
      <c r="D32" s="13"/>
      <c r="E32" s="14">
        <f>C32*D32</f>
        <v>0</v>
      </c>
      <c r="F32" s="15"/>
      <c r="G32" s="16">
        <f>ROUND(E32*F32,2)</f>
        <v>0</v>
      </c>
      <c r="H32" s="16">
        <f>E32+G32</f>
        <v>0</v>
      </c>
      <c r="I32" s="33"/>
    </row>
    <row r="33" spans="1:8" ht="40.5" customHeight="1" x14ac:dyDescent="0.25">
      <c r="A33" s="10" t="s">
        <v>15</v>
      </c>
      <c r="B33" s="11" t="s">
        <v>18</v>
      </c>
      <c r="C33" s="13">
        <v>40</v>
      </c>
      <c r="D33" s="13"/>
      <c r="E33" s="14">
        <f>C33*D33</f>
        <v>0</v>
      </c>
      <c r="F33" s="15"/>
      <c r="G33" s="16">
        <f>ROUND(E33*F33,2)</f>
        <v>0</v>
      </c>
      <c r="H33" s="16">
        <f>E33+G33</f>
        <v>0</v>
      </c>
    </row>
    <row r="34" spans="1:8" ht="46.5" customHeight="1" x14ac:dyDescent="0.25">
      <c r="A34" s="10" t="s">
        <v>17</v>
      </c>
      <c r="B34" s="17" t="s">
        <v>20</v>
      </c>
      <c r="C34" s="13">
        <v>100</v>
      </c>
      <c r="D34" s="13"/>
      <c r="E34" s="14">
        <f>C34*D34</f>
        <v>0</v>
      </c>
      <c r="F34" s="15"/>
      <c r="G34" s="16">
        <f>ROUND(E34*F34,2)</f>
        <v>0</v>
      </c>
      <c r="H34" s="16">
        <f>E34+G34</f>
        <v>0</v>
      </c>
    </row>
    <row r="35" spans="1:8" ht="42" customHeight="1" x14ac:dyDescent="0.25">
      <c r="A35" s="10" t="s">
        <v>19</v>
      </c>
      <c r="B35" s="11" t="s">
        <v>27</v>
      </c>
      <c r="C35" s="13">
        <v>2</v>
      </c>
      <c r="D35" s="13"/>
      <c r="E35" s="14">
        <f>C35*D35</f>
        <v>0</v>
      </c>
      <c r="F35" s="15"/>
      <c r="G35" s="16">
        <f>ROUND(E35*F35,2)</f>
        <v>0</v>
      </c>
      <c r="H35" s="16">
        <f>E35+G35</f>
        <v>0</v>
      </c>
    </row>
    <row r="36" spans="1:8" x14ac:dyDescent="0.25">
      <c r="A36" s="10" t="s">
        <v>21</v>
      </c>
      <c r="B36" s="17" t="s">
        <v>29</v>
      </c>
      <c r="C36" s="13">
        <v>3</v>
      </c>
      <c r="D36" s="13"/>
      <c r="E36" s="14">
        <f>C36*D36</f>
        <v>0</v>
      </c>
      <c r="F36" s="15"/>
      <c r="G36" s="16">
        <f>ROUND(E36*F36,2)</f>
        <v>0</v>
      </c>
      <c r="H36" s="16">
        <f>E36+G36</f>
        <v>0</v>
      </c>
    </row>
    <row r="37" spans="1:8" x14ac:dyDescent="0.25">
      <c r="A37" s="10">
        <v>6</v>
      </c>
      <c r="B37" s="51" t="s">
        <v>45</v>
      </c>
      <c r="C37" s="52"/>
      <c r="D37" s="53"/>
      <c r="E37" s="22">
        <f>SUM(E32:E36)</f>
        <v>0</v>
      </c>
      <c r="F37" s="31"/>
      <c r="G37" s="23">
        <f>SUM(G32:G36)</f>
        <v>0</v>
      </c>
      <c r="H37" s="23">
        <f>SUM(H32:H36)</f>
        <v>0</v>
      </c>
    </row>
    <row r="39" spans="1:8" ht="30" x14ac:dyDescent="0.25">
      <c r="A39" s="38" t="s">
        <v>1</v>
      </c>
      <c r="B39" s="39" t="s">
        <v>47</v>
      </c>
      <c r="C39" s="38"/>
    </row>
    <row r="40" spans="1:8" x14ac:dyDescent="0.25">
      <c r="A40" s="38" t="s">
        <v>9</v>
      </c>
      <c r="B40" s="38" t="s">
        <v>10</v>
      </c>
      <c r="C40" s="38" t="s">
        <v>11</v>
      </c>
    </row>
    <row r="41" spans="1:8" ht="30" x14ac:dyDescent="0.25">
      <c r="A41" s="38">
        <v>1</v>
      </c>
      <c r="B41" s="39" t="s">
        <v>54</v>
      </c>
      <c r="C41" s="40">
        <v>0</v>
      </c>
    </row>
    <row r="42" spans="1:8" ht="34.5" customHeight="1" x14ac:dyDescent="0.25">
      <c r="A42" s="38">
        <v>2</v>
      </c>
      <c r="B42" s="39" t="s">
        <v>55</v>
      </c>
      <c r="C42" s="40">
        <v>0</v>
      </c>
    </row>
    <row r="43" spans="1:8" ht="30" x14ac:dyDescent="0.25">
      <c r="A43" s="38">
        <v>3</v>
      </c>
      <c r="B43" s="39" t="s">
        <v>56</v>
      </c>
      <c r="C43" s="40">
        <v>0</v>
      </c>
    </row>
  </sheetData>
  <mergeCells count="5">
    <mergeCell ref="A29:H29"/>
    <mergeCell ref="B37:D37"/>
    <mergeCell ref="A3:H3"/>
    <mergeCell ref="A5:H5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2023-03-20T08:18:27Z</dcterms:created>
  <dcterms:modified xsi:type="dcterms:W3CDTF">2024-02-27T09:50:54Z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UxC4dwLulzfINJ8nQH+xvX5LNGipWa4BRSZhPgxsCvm4YGik3cfZ/A+MP7QS6Pj6ZnpvYI/oPpoiQZLz/Oblxw==</vt:lpwstr>
  </property>
  <property fmtid="{D5CDD505-2E9C-101B-9397-08002B2CF9AE}" pid="4" name="MFClassificationDate">
    <vt:lpwstr>2023-03-20T09:21:26.2684895+01:00</vt:lpwstr>
  </property>
  <property fmtid="{D5CDD505-2E9C-101B-9397-08002B2CF9AE}" pid="5" name="MFClassifiedBySID">
    <vt:lpwstr>UxC4dwLulzfINJ8nQH+xvX5LNGipWa4BRSZhPgxsCvm42mrIC/DSDv0ggS+FjUN/2v1BBotkLlY5aAiEhoi6uURsIfe+5syRj1g85CMv1/VaYx6vP5P0g0BtGYsIeomW</vt:lpwstr>
  </property>
  <property fmtid="{D5CDD505-2E9C-101B-9397-08002B2CF9AE}" pid="6" name="MFGRNItemId">
    <vt:lpwstr>GRN-235a3315-acf3-4bd9-96f1-b2383980ae16</vt:lpwstr>
  </property>
  <property fmtid="{D5CDD505-2E9C-101B-9397-08002B2CF9AE}" pid="7" name="MFHash">
    <vt:lpwstr>2VNX9rHrIiyBNEhdMjbz/m5IKU2yYV1RXG+4O7AdNkQ=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