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 1 od 2023\postępowania\Pozaustawowe\261_121_sprzatanie_budynek_konferencyjno_biurowy\"/>
    </mc:Choice>
  </mc:AlternateContent>
  <bookViews>
    <workbookView xWindow="0" yWindow="0" windowWidth="28800" windowHeight="12435"/>
  </bookViews>
  <sheets>
    <sheet name="Formularz cenowy" sheetId="3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4" l="1"/>
  <c r="C17" i="34" l="1"/>
  <c r="C11" i="34"/>
  <c r="C15" i="34" l="1"/>
  <c r="C16" i="34" s="1"/>
  <c r="C18" i="34" s="1"/>
  <c r="C9" i="34" l="1"/>
  <c r="C12" i="34" l="1"/>
  <c r="C19" i="34" s="1"/>
</calcChain>
</file>

<file path=xl/sharedStrings.xml><?xml version="1.0" encoding="utf-8"?>
<sst xmlns="http://schemas.openxmlformats.org/spreadsheetml/2006/main" count="24" uniqueCount="21">
  <si>
    <t>Kwota VAT (23%)</t>
  </si>
  <si>
    <t>Kwota brutto za usługę sprzątania 
wewnątrz budynku za jeden miesiąc</t>
  </si>
  <si>
    <t>Kwota netto za usługę sprzątania 
wewnątrz budynku za jeden miesiąc</t>
  </si>
  <si>
    <t>1.</t>
  </si>
  <si>
    <t>2.</t>
  </si>
  <si>
    <t>3.</t>
  </si>
  <si>
    <t>A</t>
  </si>
  <si>
    <t>KOLUMNA</t>
  </si>
  <si>
    <t>WIERSZ</t>
  </si>
  <si>
    <t>Nazwa i adres jednostki organizacyjnej</t>
  </si>
  <si>
    <t>Całkowita wartość netto usługi sprzątania 
wewnątrz i na zewnątrz budynku za 5 miesięcy umowy</t>
  </si>
  <si>
    <t>Całkowita wartość brutto usługi sprzątania 
wewnątrz i na zewnątrz budynku za 5 miesięcy umowy</t>
  </si>
  <si>
    <t>CAŁKOWITA WARTOŚĆ OFERTY
od 1 stycznia 2024 r. do 30  listopada 2024 r.</t>
  </si>
  <si>
    <t>FORMULARZ CENOWY</t>
  </si>
  <si>
    <t xml:space="preserve">Załącznik nr 4 </t>
  </si>
  <si>
    <t>Znak sprawy: 2401-ILZ.261.121.2023</t>
  </si>
  <si>
    <t>budynek konferencyjno-biurowy na terenie Śląskiego Urzędu Celno-Skarbowego w Katowicach przy ul. Słonecznej 34</t>
  </si>
  <si>
    <t>Całkowita wartość netto usługi sprzątania 
wewnątrz budynku za 6 miesięcy umowy</t>
  </si>
  <si>
    <t>Całkowita wartość brutto usługi sprzątania 
wewnątrz budynku za 6 miesięcy umowy</t>
  </si>
  <si>
    <t>Usługi sprzątania wewnątrz budynku 
w okresie od 1 lipca 2024 r. do 30 listopada 2024 r.</t>
  </si>
  <si>
    <t>Usługi sprzątania wewnątrz budynku 
w okresie od 1 stycznia 2024 r. do 30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</si>
</sst>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G16" sqref="G16"/>
    </sheetView>
  </sheetViews>
  <sheetFormatPr defaultRowHeight="15" x14ac:dyDescent="0.25"/>
  <cols>
    <col min="1" max="1" width="10.140625" customWidth="1"/>
    <col min="2" max="2" width="62.7109375" customWidth="1"/>
    <col min="3" max="3" width="45.7109375" customWidth="1"/>
  </cols>
  <sheetData>
    <row r="1" spans="1:3" ht="15.75" x14ac:dyDescent="0.25">
      <c r="A1" s="18" t="s">
        <v>15</v>
      </c>
      <c r="B1" s="18"/>
      <c r="C1" s="11" t="s">
        <v>14</v>
      </c>
    </row>
    <row r="2" spans="1:3" ht="15.75" x14ac:dyDescent="0.25">
      <c r="A2" s="9"/>
      <c r="B2" s="9"/>
      <c r="C2" s="11"/>
    </row>
    <row r="3" spans="1:3" ht="18.75" x14ac:dyDescent="0.25">
      <c r="B3" s="19" t="s">
        <v>13</v>
      </c>
      <c r="C3" s="19"/>
    </row>
    <row r="5" spans="1:3" x14ac:dyDescent="0.25">
      <c r="A5" s="8"/>
      <c r="B5" s="6" t="s">
        <v>7</v>
      </c>
      <c r="C5" s="3" t="s">
        <v>6</v>
      </c>
    </row>
    <row r="6" spans="1:3" ht="45" x14ac:dyDescent="0.25">
      <c r="A6" s="7" t="s">
        <v>8</v>
      </c>
      <c r="B6" s="4" t="s">
        <v>9</v>
      </c>
      <c r="C6" s="4" t="s">
        <v>16</v>
      </c>
    </row>
    <row r="7" spans="1:3" ht="30" x14ac:dyDescent="0.25">
      <c r="A7" s="16"/>
      <c r="B7" s="15" t="s">
        <v>20</v>
      </c>
      <c r="C7" s="15"/>
    </row>
    <row r="8" spans="1:3" ht="35.1" customHeight="1" x14ac:dyDescent="0.25">
      <c r="A8" s="3" t="s">
        <v>3</v>
      </c>
      <c r="B8" s="4" t="s">
        <v>2</v>
      </c>
      <c r="C8" s="1">
        <v>0</v>
      </c>
    </row>
    <row r="9" spans="1:3" ht="35.1" customHeight="1" x14ac:dyDescent="0.25">
      <c r="A9" s="3" t="s">
        <v>4</v>
      </c>
      <c r="B9" s="3" t="s">
        <v>0</v>
      </c>
      <c r="C9" s="2">
        <f>ROUND(C8*23%,2)</f>
        <v>0</v>
      </c>
    </row>
    <row r="10" spans="1:3" ht="35.1" customHeight="1" x14ac:dyDescent="0.25">
      <c r="A10" s="3" t="s">
        <v>5</v>
      </c>
      <c r="B10" s="4" t="s">
        <v>1</v>
      </c>
      <c r="C10" s="2">
        <f>C8+C9</f>
        <v>0</v>
      </c>
    </row>
    <row r="11" spans="1:3" ht="35.1" customHeight="1" x14ac:dyDescent="0.25">
      <c r="A11" s="3">
        <v>4</v>
      </c>
      <c r="B11" s="5" t="s">
        <v>17</v>
      </c>
      <c r="C11" s="2">
        <f>6*C8</f>
        <v>0</v>
      </c>
    </row>
    <row r="12" spans="1:3" ht="35.1" customHeight="1" x14ac:dyDescent="0.25">
      <c r="A12" s="3">
        <v>5</v>
      </c>
      <c r="B12" s="5" t="s">
        <v>18</v>
      </c>
      <c r="C12" s="13">
        <f>6*C10</f>
        <v>0</v>
      </c>
    </row>
    <row r="13" spans="1:3" ht="35.1" customHeight="1" x14ac:dyDescent="0.25">
      <c r="A13" s="14"/>
      <c r="B13" s="15" t="s">
        <v>19</v>
      </c>
      <c r="C13" s="17"/>
    </row>
    <row r="14" spans="1:3" ht="35.1" customHeight="1" x14ac:dyDescent="0.25">
      <c r="A14" s="3">
        <v>6</v>
      </c>
      <c r="B14" s="4" t="s">
        <v>2</v>
      </c>
      <c r="C14" s="1">
        <v>0</v>
      </c>
    </row>
    <row r="15" spans="1:3" ht="35.1" customHeight="1" x14ac:dyDescent="0.25">
      <c r="A15" s="3">
        <v>7</v>
      </c>
      <c r="B15" s="3" t="s">
        <v>0</v>
      </c>
      <c r="C15" s="2">
        <f>ROUND(C14*23%,2)</f>
        <v>0</v>
      </c>
    </row>
    <row r="16" spans="1:3" ht="35.1" customHeight="1" x14ac:dyDescent="0.25">
      <c r="A16" s="3">
        <v>8</v>
      </c>
      <c r="B16" s="4" t="s">
        <v>1</v>
      </c>
      <c r="C16" s="2">
        <f t="shared" ref="C16" si="0">C14+C15</f>
        <v>0</v>
      </c>
    </row>
    <row r="17" spans="1:3" ht="35.1" customHeight="1" x14ac:dyDescent="0.25">
      <c r="A17" s="3">
        <v>9</v>
      </c>
      <c r="B17" s="5" t="s">
        <v>10</v>
      </c>
      <c r="C17" s="2">
        <f>C14*5</f>
        <v>0</v>
      </c>
    </row>
    <row r="18" spans="1:3" ht="35.1" customHeight="1" x14ac:dyDescent="0.25">
      <c r="A18" s="3">
        <v>10</v>
      </c>
      <c r="B18" s="5" t="s">
        <v>11</v>
      </c>
      <c r="C18" s="13">
        <f>C16*5</f>
        <v>0</v>
      </c>
    </row>
    <row r="19" spans="1:3" ht="35.1" customHeight="1" x14ac:dyDescent="0.25">
      <c r="A19" s="3">
        <v>11</v>
      </c>
      <c r="B19" s="10" t="s">
        <v>12</v>
      </c>
      <c r="C19" s="12">
        <f>C12+C18</f>
        <v>0</v>
      </c>
    </row>
  </sheetData>
  <mergeCells count="2">
    <mergeCell ref="A1:B1"/>
    <mergeCell ref="B3:C3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Latko Ewelina</cp:lastModifiedBy>
  <cp:lastPrinted>2022-09-28T06:36:52Z</cp:lastPrinted>
  <dcterms:created xsi:type="dcterms:W3CDTF">2022-07-19T07:46:34Z</dcterms:created>
  <dcterms:modified xsi:type="dcterms:W3CDTF">2023-12-15T07:25:06Z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UxC4dwLulzfINJ8nQH+xvX5LNGipWa4BRSZhPgxsCvnP+i0tokCu8nR0V7dsxEICFhKECJtn00U7dgEC/ngOBQ==</vt:lpwstr>
  </property>
  <property fmtid="{D5CDD505-2E9C-101B-9397-08002B2CF9AE}" pid="4" name="MFClassificationDate">
    <vt:lpwstr>2022-07-19T12:42:47.5724265+02:00</vt:lpwstr>
  </property>
  <property fmtid="{D5CDD505-2E9C-101B-9397-08002B2CF9AE}" pid="5" name="MFClassifiedBySID">
    <vt:lpwstr>UxC4dwLulzfINJ8nQH+xvX5LNGipWa4BRSZhPgxsCvm42mrIC/DSDv0ggS+FjUN/2v1BBotkLlY5aAiEhoi6uR2x8IsL3P04U99rSvGqzF2BTXm6pFkPQR2YFgUNWG3F</vt:lpwstr>
  </property>
  <property fmtid="{D5CDD505-2E9C-101B-9397-08002B2CF9AE}" pid="6" name="MFGRNItemId">
    <vt:lpwstr>GRN-759a9e7a-6c85-4b3b-8c2c-76ae8a12fcbd</vt:lpwstr>
  </property>
  <property fmtid="{D5CDD505-2E9C-101B-9397-08002B2CF9AE}" pid="7" name="MFHash">
    <vt:lpwstr>eWqi3zFjQu1wuKy9FF+oS1JCp/oEV7jMU+smnkU3mrw=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