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1 od 2023\postępowania\Pozaustawowe\261_72_2023_Dostawa wyposażenia do magazynu broni ŚUCS w Katowicach\"/>
    </mc:Choice>
  </mc:AlternateContent>
  <bookViews>
    <workbookView xWindow="0" yWindow="0" windowWidth="28800" windowHeight="12300"/>
  </bookViews>
  <sheets>
    <sheet name="Arkusz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F8" i="2" l="1"/>
  <c r="F9" i="2"/>
  <c r="I9" i="2" s="1"/>
  <c r="F10" i="2"/>
  <c r="F11" i="2"/>
  <c r="I11" i="2" s="1"/>
  <c r="F12" i="2"/>
  <c r="F13" i="2"/>
  <c r="F14" i="2"/>
  <c r="I14" i="2" s="1"/>
  <c r="F15" i="2"/>
  <c r="I15" i="2" s="1"/>
  <c r="F16" i="2"/>
  <c r="F7" i="2"/>
  <c r="I10" i="2"/>
  <c r="I8" i="2"/>
  <c r="I12" i="2"/>
  <c r="I13" i="2"/>
  <c r="I16" i="2"/>
  <c r="G7" i="2"/>
  <c r="G17" i="2" s="1"/>
  <c r="G8" i="2"/>
  <c r="G9" i="2"/>
  <c r="G10" i="2"/>
  <c r="G11" i="2"/>
  <c r="G12" i="2"/>
  <c r="G13" i="2"/>
  <c r="G14" i="2"/>
  <c r="G15" i="2"/>
  <c r="G16" i="2"/>
  <c r="H8" i="2" l="1"/>
  <c r="H9" i="2"/>
  <c r="H10" i="2"/>
  <c r="H11" i="2"/>
  <c r="H12" i="2"/>
  <c r="H13" i="2"/>
  <c r="H14" i="2"/>
  <c r="H15" i="2"/>
  <c r="H16" i="2"/>
  <c r="H7" i="2" l="1"/>
  <c r="H17" i="2" s="1"/>
  <c r="I17" i="2" l="1"/>
</calcChain>
</file>

<file path=xl/sharedStrings.xml><?xml version="1.0" encoding="utf-8"?>
<sst xmlns="http://schemas.openxmlformats.org/spreadsheetml/2006/main" count="33" uniqueCount="33">
  <si>
    <t>Kwota VAT</t>
  </si>
  <si>
    <t>Wartość brutto zamówienia</t>
  </si>
  <si>
    <t>a</t>
  </si>
  <si>
    <t>b</t>
  </si>
  <si>
    <t>c</t>
  </si>
  <si>
    <t>d</t>
  </si>
  <si>
    <t>e</t>
  </si>
  <si>
    <t>stawka VAT</t>
  </si>
  <si>
    <t>RAZEM</t>
  </si>
  <si>
    <t xml:space="preserve">Formularz cenowy </t>
  </si>
  <si>
    <t xml:space="preserve">Cena netto zamówienia </t>
  </si>
  <si>
    <t>Załącznik nr 3 do Zaproszenia</t>
  </si>
  <si>
    <t>Przedmiot zamówienia</t>
  </si>
  <si>
    <t>lp.</t>
  </si>
  <si>
    <t>2401-ILZ[1].261.72.2023</t>
  </si>
  <si>
    <t xml:space="preserve">Liczba </t>
  </si>
  <si>
    <t>Szafa skrytkowa (szt.)</t>
  </si>
  <si>
    <t>Zestaw pilników ślusarskich do metalu ( kpl.)</t>
  </si>
  <si>
    <t>Zestaw wierteł do metalu (kpl.)</t>
  </si>
  <si>
    <t>Sprawdziany rusznikarskie do Walther P99 (kpl.)</t>
  </si>
  <si>
    <t>Sprawdziany rusznikarskie do Walther PPS (kpl.)</t>
  </si>
  <si>
    <t>Cena netto jednej sztuki/kompletu</t>
  </si>
  <si>
    <t>Cena brutto jednej sztuki/kompletu</t>
  </si>
  <si>
    <t>f [d+(d*e)]</t>
  </si>
  <si>
    <t>g [c*d]</t>
  </si>
  <si>
    <t>h [i-g]</t>
  </si>
  <si>
    <t>i [f*c]</t>
  </si>
  <si>
    <t>Kulochwyt stanowiskowy (szt.)</t>
  </si>
  <si>
    <t>Imadło modelarskie (szt.)</t>
  </si>
  <si>
    <t>Imadło ślusarskie obrotowe (szt.)</t>
  </si>
  <si>
    <t>Zestaw pilników do metalu typu iglaki (kpl.)</t>
  </si>
  <si>
    <t>Wiertarka stołowa (szt.)</t>
  </si>
  <si>
    <t xml:space="preserve">Uwaga: w Formularzu cenowym zastosowano formuły - Wykonawca uzupełnia wyłącznie kolumny "D i 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</si>
</sst>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4" fillId="0" borderId="5" xfId="0" applyFont="1" applyBorder="1"/>
    <xf numFmtId="164" fontId="11" fillId="3" borderId="1" xfId="0" applyNumberFormat="1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workbookViewId="0">
      <selection activeCell="B20" sqref="B20"/>
    </sheetView>
  </sheetViews>
  <sheetFormatPr defaultRowHeight="15" x14ac:dyDescent="0.25"/>
  <cols>
    <col min="1" max="1" width="7.42578125" customWidth="1"/>
    <col min="2" max="2" width="48.140625" customWidth="1"/>
    <col min="3" max="3" width="11.42578125" customWidth="1"/>
    <col min="4" max="4" width="17.5703125" customWidth="1"/>
    <col min="5" max="5" width="13.5703125" customWidth="1"/>
    <col min="6" max="7" width="17.85546875" customWidth="1"/>
    <col min="8" max="8" width="18" customWidth="1"/>
    <col min="9" max="9" width="16.28515625" customWidth="1"/>
  </cols>
  <sheetData>
    <row r="2" spans="1:9" ht="15.75" x14ac:dyDescent="0.25">
      <c r="A2" s="23" t="s">
        <v>14</v>
      </c>
      <c r="B2" s="24"/>
      <c r="C2" s="17"/>
      <c r="D2" s="17"/>
      <c r="E2" s="17"/>
      <c r="F2" s="25" t="s">
        <v>11</v>
      </c>
      <c r="G2" s="25"/>
      <c r="H2" s="25"/>
      <c r="I2" s="26"/>
    </row>
    <row r="3" spans="1:9" ht="15" customHeight="1" x14ac:dyDescent="0.25">
      <c r="A3" s="27" t="s">
        <v>9</v>
      </c>
      <c r="B3" s="28"/>
      <c r="C3" s="28"/>
      <c r="D3" s="28"/>
      <c r="E3" s="28"/>
      <c r="F3" s="28"/>
      <c r="G3" s="28"/>
      <c r="H3" s="28"/>
      <c r="I3" s="29"/>
    </row>
    <row r="4" spans="1:9" ht="15" customHeight="1" x14ac:dyDescent="0.25">
      <c r="A4" s="30"/>
      <c r="B4" s="31"/>
      <c r="C4" s="31"/>
      <c r="D4" s="31"/>
      <c r="E4" s="31"/>
      <c r="F4" s="31"/>
      <c r="G4" s="31"/>
      <c r="H4" s="31"/>
      <c r="I4" s="32"/>
    </row>
    <row r="5" spans="1:9" ht="45" x14ac:dyDescent="0.25">
      <c r="A5" s="8" t="s">
        <v>13</v>
      </c>
      <c r="B5" s="8" t="s">
        <v>12</v>
      </c>
      <c r="C5" s="8" t="s">
        <v>15</v>
      </c>
      <c r="D5" s="8" t="s">
        <v>21</v>
      </c>
      <c r="E5" s="8" t="s">
        <v>7</v>
      </c>
      <c r="F5" s="8" t="s">
        <v>22</v>
      </c>
      <c r="G5" s="8" t="s">
        <v>10</v>
      </c>
      <c r="H5" s="8" t="s">
        <v>0</v>
      </c>
      <c r="I5" s="8" t="s">
        <v>1</v>
      </c>
    </row>
    <row r="6" spans="1:9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16" t="s">
        <v>23</v>
      </c>
      <c r="G6" s="6" t="s">
        <v>24</v>
      </c>
      <c r="H6" s="6" t="s">
        <v>25</v>
      </c>
      <c r="I6" s="6" t="s">
        <v>26</v>
      </c>
    </row>
    <row r="7" spans="1:9" ht="25.5" customHeight="1" x14ac:dyDescent="0.25">
      <c r="A7" s="10">
        <v>1</v>
      </c>
      <c r="B7" s="9" t="s">
        <v>16</v>
      </c>
      <c r="C7" s="15">
        <v>3</v>
      </c>
      <c r="D7" s="11"/>
      <c r="E7" s="12"/>
      <c r="F7" s="34">
        <f>D7+(D7*E7)</f>
        <v>0</v>
      </c>
      <c r="G7" s="13">
        <f t="shared" ref="G7:G16" si="0">C7*D7</f>
        <v>0</v>
      </c>
      <c r="H7" s="13">
        <f>(I7-G7)</f>
        <v>0</v>
      </c>
      <c r="I7" s="13">
        <f>F7*C7</f>
        <v>0</v>
      </c>
    </row>
    <row r="8" spans="1:9" ht="26.25" customHeight="1" x14ac:dyDescent="0.25">
      <c r="A8" s="10">
        <v>2</v>
      </c>
      <c r="B8" s="9" t="s">
        <v>28</v>
      </c>
      <c r="C8" s="15">
        <v>1</v>
      </c>
      <c r="D8" s="11"/>
      <c r="E8" s="12"/>
      <c r="F8" s="34">
        <f t="shared" ref="F8:F16" si="1">D8+(D8*E8)</f>
        <v>0</v>
      </c>
      <c r="G8" s="13">
        <f t="shared" si="0"/>
        <v>0</v>
      </c>
      <c r="H8" s="13">
        <f t="shared" ref="H8:H16" si="2">(I8-G8)</f>
        <v>0</v>
      </c>
      <c r="I8" s="13">
        <f t="shared" ref="I8:I16" si="3">F8*C8</f>
        <v>0</v>
      </c>
    </row>
    <row r="9" spans="1:9" ht="24.75" customHeight="1" x14ac:dyDescent="0.25">
      <c r="A9" s="10">
        <v>3</v>
      </c>
      <c r="B9" s="7" t="s">
        <v>29</v>
      </c>
      <c r="C9" s="15">
        <v>1</v>
      </c>
      <c r="D9" s="11"/>
      <c r="E9" s="12"/>
      <c r="F9" s="34">
        <f t="shared" si="1"/>
        <v>0</v>
      </c>
      <c r="G9" s="13">
        <f t="shared" si="0"/>
        <v>0</v>
      </c>
      <c r="H9" s="13">
        <f t="shared" si="2"/>
        <v>0</v>
      </c>
      <c r="I9" s="13">
        <f t="shared" si="3"/>
        <v>0</v>
      </c>
    </row>
    <row r="10" spans="1:9" ht="25.5" customHeight="1" x14ac:dyDescent="0.25">
      <c r="A10" s="10">
        <v>4</v>
      </c>
      <c r="B10" s="9" t="s">
        <v>17</v>
      </c>
      <c r="C10" s="15">
        <v>1</v>
      </c>
      <c r="D10" s="11"/>
      <c r="E10" s="12"/>
      <c r="F10" s="34">
        <f t="shared" si="1"/>
        <v>0</v>
      </c>
      <c r="G10" s="13">
        <f t="shared" si="0"/>
        <v>0</v>
      </c>
      <c r="H10" s="13">
        <f t="shared" si="2"/>
        <v>0</v>
      </c>
      <c r="I10" s="13">
        <f t="shared" si="3"/>
        <v>0</v>
      </c>
    </row>
    <row r="11" spans="1:9" ht="24.75" customHeight="1" x14ac:dyDescent="0.25">
      <c r="A11" s="10">
        <v>5</v>
      </c>
      <c r="B11" s="7" t="s">
        <v>30</v>
      </c>
      <c r="C11" s="15">
        <v>1</v>
      </c>
      <c r="D11" s="11"/>
      <c r="E11" s="12"/>
      <c r="F11" s="34">
        <f t="shared" si="1"/>
        <v>0</v>
      </c>
      <c r="G11" s="13">
        <f t="shared" si="0"/>
        <v>0</v>
      </c>
      <c r="H11" s="13">
        <f t="shared" si="2"/>
        <v>0</v>
      </c>
      <c r="I11" s="13">
        <f t="shared" si="3"/>
        <v>0</v>
      </c>
    </row>
    <row r="12" spans="1:9" ht="24" customHeight="1" x14ac:dyDescent="0.25">
      <c r="A12" s="10">
        <v>6</v>
      </c>
      <c r="B12" s="7" t="s">
        <v>18</v>
      </c>
      <c r="C12" s="15">
        <v>1</v>
      </c>
      <c r="D12" s="11"/>
      <c r="E12" s="12"/>
      <c r="F12" s="34">
        <f t="shared" si="1"/>
        <v>0</v>
      </c>
      <c r="G12" s="13">
        <f t="shared" si="0"/>
        <v>0</v>
      </c>
      <c r="H12" s="13">
        <f t="shared" si="2"/>
        <v>0</v>
      </c>
      <c r="I12" s="13">
        <f t="shared" si="3"/>
        <v>0</v>
      </c>
    </row>
    <row r="13" spans="1:9" ht="25.5" customHeight="1" x14ac:dyDescent="0.25">
      <c r="A13" s="10">
        <v>7</v>
      </c>
      <c r="B13" s="7" t="s">
        <v>31</v>
      </c>
      <c r="C13" s="15">
        <v>1</v>
      </c>
      <c r="D13" s="11"/>
      <c r="E13" s="12"/>
      <c r="F13" s="34">
        <f t="shared" si="1"/>
        <v>0</v>
      </c>
      <c r="G13" s="13">
        <f t="shared" si="0"/>
        <v>0</v>
      </c>
      <c r="H13" s="13">
        <f t="shared" si="2"/>
        <v>0</v>
      </c>
      <c r="I13" s="13">
        <f t="shared" si="3"/>
        <v>0</v>
      </c>
    </row>
    <row r="14" spans="1:9" ht="26.25" customHeight="1" x14ac:dyDescent="0.25">
      <c r="A14" s="10">
        <v>8</v>
      </c>
      <c r="B14" s="7" t="s">
        <v>19</v>
      </c>
      <c r="C14" s="15">
        <v>1</v>
      </c>
      <c r="D14" s="11"/>
      <c r="E14" s="12"/>
      <c r="F14" s="34">
        <f t="shared" si="1"/>
        <v>0</v>
      </c>
      <c r="G14" s="13">
        <f t="shared" si="0"/>
        <v>0</v>
      </c>
      <c r="H14" s="13">
        <f t="shared" si="2"/>
        <v>0</v>
      </c>
      <c r="I14" s="13">
        <f t="shared" si="3"/>
        <v>0</v>
      </c>
    </row>
    <row r="15" spans="1:9" ht="27" customHeight="1" x14ac:dyDescent="0.25">
      <c r="A15" s="10">
        <v>9</v>
      </c>
      <c r="B15" s="7" t="s">
        <v>20</v>
      </c>
      <c r="C15" s="15">
        <v>1</v>
      </c>
      <c r="D15" s="11"/>
      <c r="E15" s="12"/>
      <c r="F15" s="34">
        <f t="shared" si="1"/>
        <v>0</v>
      </c>
      <c r="G15" s="13">
        <f t="shared" si="0"/>
        <v>0</v>
      </c>
      <c r="H15" s="13">
        <f t="shared" si="2"/>
        <v>0</v>
      </c>
      <c r="I15" s="13">
        <f t="shared" si="3"/>
        <v>0</v>
      </c>
    </row>
    <row r="16" spans="1:9" ht="27" customHeight="1" x14ac:dyDescent="0.25">
      <c r="A16" s="10">
        <v>10</v>
      </c>
      <c r="B16" s="7" t="s">
        <v>27</v>
      </c>
      <c r="C16" s="15">
        <v>4</v>
      </c>
      <c r="D16" s="11"/>
      <c r="E16" s="12"/>
      <c r="F16" s="34">
        <f t="shared" si="1"/>
        <v>0</v>
      </c>
      <c r="G16" s="13">
        <f t="shared" si="0"/>
        <v>0</v>
      </c>
      <c r="H16" s="13">
        <f t="shared" si="2"/>
        <v>0</v>
      </c>
      <c r="I16" s="13">
        <f t="shared" si="3"/>
        <v>0</v>
      </c>
    </row>
    <row r="17" spans="1:9" ht="24.75" customHeight="1" x14ac:dyDescent="0.25">
      <c r="A17" s="21" t="s">
        <v>8</v>
      </c>
      <c r="B17" s="22"/>
      <c r="C17" s="22"/>
      <c r="D17" s="22"/>
      <c r="E17" s="22"/>
      <c r="G17" s="18">
        <f>SUM(G7:G16)</f>
        <v>0</v>
      </c>
      <c r="H17" s="19">
        <f>SUM(H7:H16)</f>
        <v>0</v>
      </c>
      <c r="I17" s="20">
        <f>SUM(I7:I16)</f>
        <v>0</v>
      </c>
    </row>
    <row r="18" spans="1:9" ht="15" customHeight="1" x14ac:dyDescent="0.25">
      <c r="A18" s="35"/>
      <c r="B18" s="33" t="s">
        <v>32</v>
      </c>
      <c r="C18" s="33"/>
      <c r="D18" s="33"/>
      <c r="E18" s="33"/>
      <c r="F18" s="33"/>
      <c r="G18" s="35"/>
      <c r="H18" s="35"/>
    </row>
    <row r="19" spans="1:9" x14ac:dyDescent="0.25">
      <c r="A19" s="3"/>
      <c r="B19" s="4"/>
      <c r="C19" s="4"/>
      <c r="D19" s="1"/>
      <c r="E19" s="5"/>
      <c r="F19" s="1"/>
      <c r="G19" s="1"/>
      <c r="H19" s="2"/>
    </row>
    <row r="20" spans="1:9" x14ac:dyDescent="0.25">
      <c r="A20" s="3"/>
    </row>
    <row r="22" spans="1:9" ht="15" customHeight="1" x14ac:dyDescent="0.25">
      <c r="F22" s="14"/>
    </row>
  </sheetData>
  <mergeCells count="5">
    <mergeCell ref="B18:F18"/>
    <mergeCell ref="A17:E17"/>
    <mergeCell ref="A2:B2"/>
    <mergeCell ref="F2:I2"/>
    <mergeCell ref="A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2023-05-26T08:44:59Z</dcterms:created>
  <dcterms:modified xsi:type="dcterms:W3CDTF">2023-08-17T08:07:49Z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UxC4dwLulzfINJ8nQH+xvX5LNGipWa4BRSZhPgxsCvmjdHCMalZouXAfywXNNTWwG7WGJdL4riSX0hmW2oWKjA==</vt:lpwstr>
  </property>
  <property fmtid="{D5CDD505-2E9C-101B-9397-08002B2CF9AE}" pid="4" name="MFClassificationDate">
    <vt:lpwstr>2023-05-26T11:15:57.8648070+02:00</vt:lpwstr>
  </property>
  <property fmtid="{D5CDD505-2E9C-101B-9397-08002B2CF9AE}" pid="5" name="MFClassifiedBySID">
    <vt:lpwstr>UxC4dwLulzfINJ8nQH+xvX5LNGipWa4BRSZhPgxsCvm42mrIC/DSDv0ggS+FjUN/2v1BBotkLlY5aAiEhoi6ueNdvNj5PiROYA0wlaDlogzeG4RYDsD5ZTe75wfvGAFh</vt:lpwstr>
  </property>
  <property fmtid="{D5CDD505-2E9C-101B-9397-08002B2CF9AE}" pid="6" name="MFGRNItemId">
    <vt:lpwstr>GRN-3339642f-f975-44e8-8435-eb32d05b21e0</vt:lpwstr>
  </property>
  <property fmtid="{D5CDD505-2E9C-101B-9397-08002B2CF9AE}" pid="7" name="MFHash">
    <vt:lpwstr>8lcHsiVFvCxbBHgnjP5BjhfM6PbWRW6Eqp6eSs5SsoA=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