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asa_elektroniczna (ZKP-19_2020)\SIWZ_z_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Arkusz1!$A$1:$CG$21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20" i="1" l="1"/>
  <c r="BO20" i="1"/>
  <c r="BR20" i="1"/>
  <c r="BT20" i="1"/>
  <c r="BU20" i="1"/>
  <c r="BW20" i="1"/>
  <c r="BW4" i="1"/>
  <c r="BZ4" i="1"/>
  <c r="CC4" i="1"/>
  <c r="CF4" i="1"/>
  <c r="BW5" i="1"/>
  <c r="BZ5" i="1"/>
  <c r="CC5" i="1"/>
  <c r="CF5" i="1"/>
  <c r="BW6" i="1"/>
  <c r="BZ6" i="1"/>
  <c r="CC6" i="1"/>
  <c r="CF6" i="1"/>
  <c r="BW7" i="1"/>
  <c r="BZ7" i="1"/>
  <c r="CC7" i="1"/>
  <c r="CF7" i="1"/>
  <c r="BW8" i="1"/>
  <c r="BZ8" i="1"/>
  <c r="CC8" i="1"/>
  <c r="CF8" i="1"/>
  <c r="BW9" i="1"/>
  <c r="BZ9" i="1"/>
  <c r="CC9" i="1"/>
  <c r="CF9" i="1"/>
  <c r="BW10" i="1"/>
  <c r="BZ10" i="1"/>
  <c r="CC10" i="1"/>
  <c r="CF10" i="1"/>
  <c r="BW11" i="1"/>
  <c r="BZ11" i="1"/>
  <c r="CC11" i="1"/>
  <c r="CF11" i="1"/>
  <c r="BW12" i="1"/>
  <c r="BZ12" i="1"/>
  <c r="CC12" i="1"/>
  <c r="CF12" i="1"/>
  <c r="BW13" i="1"/>
  <c r="BZ13" i="1"/>
  <c r="CC13" i="1"/>
  <c r="CF13" i="1"/>
  <c r="BW14" i="1"/>
  <c r="BZ14" i="1"/>
  <c r="CC14" i="1"/>
  <c r="CF14" i="1"/>
  <c r="BW15" i="1"/>
  <c r="BZ15" i="1"/>
  <c r="CC15" i="1"/>
  <c r="CF15" i="1"/>
  <c r="AM4" i="1"/>
  <c r="AP4" i="1"/>
  <c r="AS4" i="1"/>
  <c r="AV4" i="1"/>
  <c r="AM5" i="1"/>
  <c r="AP5" i="1"/>
  <c r="AS5" i="1"/>
  <c r="AV5" i="1"/>
  <c r="AM6" i="1"/>
  <c r="AP6" i="1"/>
  <c r="AS6" i="1"/>
  <c r="AV6" i="1"/>
  <c r="AM7" i="1"/>
  <c r="AP7" i="1"/>
  <c r="AS7" i="1"/>
  <c r="AV7" i="1"/>
  <c r="AM8" i="1"/>
  <c r="AP8" i="1"/>
  <c r="AS8" i="1"/>
  <c r="AV8" i="1"/>
  <c r="AM9" i="1"/>
  <c r="AP9" i="1"/>
  <c r="AS9" i="1"/>
  <c r="AV9" i="1"/>
  <c r="AM10" i="1"/>
  <c r="AP10" i="1"/>
  <c r="AS10" i="1"/>
  <c r="AV10" i="1"/>
  <c r="AM11" i="1"/>
  <c r="AP11" i="1"/>
  <c r="AS11" i="1"/>
  <c r="AV11" i="1"/>
  <c r="AM12" i="1"/>
  <c r="AP12" i="1"/>
  <c r="AS12" i="1"/>
  <c r="AV12" i="1"/>
  <c r="AM13" i="1"/>
  <c r="AP13" i="1"/>
  <c r="AS13" i="1"/>
  <c r="AV13" i="1"/>
  <c r="AM14" i="1"/>
  <c r="AP14" i="1"/>
  <c r="AS14" i="1"/>
  <c r="AV14" i="1"/>
  <c r="AM15" i="1"/>
  <c r="AP15" i="1"/>
  <c r="AS15" i="1"/>
  <c r="AV15" i="1"/>
  <c r="AD4" i="1"/>
  <c r="AG4" i="1"/>
  <c r="AJ4" i="1"/>
  <c r="AD5" i="1"/>
  <c r="AG5" i="1"/>
  <c r="AJ5" i="1"/>
  <c r="AD6" i="1"/>
  <c r="AG6" i="1"/>
  <c r="AJ6" i="1"/>
  <c r="AD7" i="1"/>
  <c r="AG7" i="1"/>
  <c r="AJ7" i="1"/>
  <c r="AD8" i="1"/>
  <c r="AG8" i="1"/>
  <c r="AJ8" i="1"/>
  <c r="AD9" i="1"/>
  <c r="AG9" i="1"/>
  <c r="AJ9" i="1"/>
  <c r="AD10" i="1"/>
  <c r="AG10" i="1"/>
  <c r="AJ10" i="1"/>
  <c r="AD11" i="1"/>
  <c r="AG11" i="1"/>
  <c r="AJ11" i="1"/>
  <c r="AD12" i="1"/>
  <c r="AG12" i="1"/>
  <c r="AJ12" i="1"/>
  <c r="AD13" i="1"/>
  <c r="AG13" i="1"/>
  <c r="AJ13" i="1"/>
  <c r="AD14" i="1"/>
  <c r="AG14" i="1"/>
  <c r="AJ14" i="1"/>
  <c r="AD15" i="1"/>
  <c r="AG15" i="1"/>
  <c r="AJ15" i="1"/>
  <c r="BW16" i="1"/>
  <c r="BW17" i="1"/>
  <c r="BW18" i="1"/>
  <c r="BW19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U16" i="1"/>
  <c r="U17" i="1"/>
  <c r="U18" i="1"/>
  <c r="U19" i="1"/>
  <c r="CF16" i="1"/>
  <c r="CF17" i="1"/>
  <c r="CF18" i="1"/>
  <c r="CF19" i="1"/>
  <c r="CC16" i="1"/>
  <c r="CC17" i="1"/>
  <c r="CC18" i="1"/>
  <c r="CC19" i="1"/>
  <c r="BZ16" i="1"/>
  <c r="BZ17" i="1"/>
  <c r="BZ18" i="1"/>
  <c r="BZ19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V16" i="1"/>
  <c r="AV17" i="1"/>
  <c r="AV18" i="1"/>
  <c r="AV19" i="1"/>
  <c r="AS16" i="1"/>
  <c r="AS17" i="1"/>
  <c r="AS18" i="1"/>
  <c r="AS19" i="1"/>
  <c r="AP16" i="1"/>
  <c r="AP17" i="1"/>
  <c r="AP18" i="1"/>
  <c r="AP19" i="1"/>
  <c r="AM16" i="1"/>
  <c r="AM17" i="1"/>
  <c r="AM18" i="1"/>
  <c r="AM19" i="1"/>
  <c r="AJ16" i="1"/>
  <c r="AJ17" i="1"/>
  <c r="AJ18" i="1"/>
  <c r="AJ19" i="1"/>
  <c r="AG16" i="1"/>
  <c r="AG17" i="1"/>
  <c r="AG18" i="1"/>
  <c r="AG19" i="1"/>
  <c r="AD16" i="1"/>
  <c r="AD17" i="1"/>
  <c r="AD18" i="1"/>
  <c r="AD19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U5" i="1"/>
  <c r="U6" i="1"/>
  <c r="U7" i="1"/>
  <c r="U8" i="1"/>
  <c r="U9" i="1"/>
  <c r="U10" i="1"/>
  <c r="U11" i="1"/>
  <c r="U12" i="1"/>
  <c r="U13" i="1"/>
  <c r="U14" i="1"/>
  <c r="U15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CG6" i="1" l="1"/>
  <c r="CG14" i="1"/>
  <c r="CG10" i="1"/>
  <c r="CG5" i="1"/>
  <c r="CG13" i="1"/>
  <c r="CG9" i="1"/>
  <c r="CG19" i="1"/>
  <c r="CG18" i="1"/>
  <c r="CG17" i="1"/>
  <c r="CG16" i="1"/>
  <c r="CG8" i="1"/>
  <c r="CG11" i="1"/>
  <c r="CG12" i="1"/>
  <c r="CG15" i="1"/>
  <c r="CG7" i="1"/>
  <c r="CD20" i="1" l="1"/>
  <c r="CA20" i="1"/>
  <c r="CF20" i="1" l="1"/>
  <c r="CC20" i="1"/>
  <c r="BX20" i="1"/>
  <c r="BL20" i="1"/>
  <c r="BI20" i="1"/>
  <c r="BF20" i="1"/>
  <c r="BC20" i="1"/>
  <c r="AZ20" i="1"/>
  <c r="AW20" i="1"/>
  <c r="AT20" i="1"/>
  <c r="AQ20" i="1"/>
  <c r="AN20" i="1"/>
  <c r="AY4" i="1" l="1"/>
  <c r="BB4" i="1" s="1"/>
  <c r="BE4" i="1" s="1"/>
  <c r="BH4" i="1" s="1"/>
  <c r="AA4" i="1"/>
  <c r="X4" i="1"/>
  <c r="U4" i="1"/>
  <c r="AH20" i="1"/>
  <c r="AE20" i="1"/>
  <c r="AB20" i="1"/>
  <c r="Y20" i="1"/>
  <c r="V20" i="1"/>
  <c r="S20" i="1"/>
  <c r="P20" i="1"/>
  <c r="M20" i="1"/>
  <c r="J20" i="1"/>
  <c r="G20" i="1"/>
  <c r="I4" i="1"/>
  <c r="L4" i="1"/>
  <c r="O4" i="1"/>
  <c r="R4" i="1"/>
  <c r="BK19" i="1" l="1"/>
  <c r="AK20" i="1"/>
  <c r="BK4" i="1"/>
  <c r="R20" i="1"/>
  <c r="X20" i="1"/>
  <c r="AA20" i="1"/>
  <c r="AG20" i="1"/>
  <c r="AJ20" i="1"/>
  <c r="AD20" i="1"/>
  <c r="O20" i="1"/>
  <c r="U20" i="1"/>
  <c r="I20" i="1"/>
  <c r="L20" i="1"/>
  <c r="AY20" i="1" l="1"/>
  <c r="AM20" i="1"/>
  <c r="AS20" i="1"/>
  <c r="AP20" i="1"/>
  <c r="AV20" i="1"/>
  <c r="BH20" i="1"/>
  <c r="BE20" i="1"/>
  <c r="BB20" i="1"/>
  <c r="BN4" i="1"/>
  <c r="CG4" i="1" s="1"/>
  <c r="BK20" i="1"/>
  <c r="BZ20" i="1" l="1"/>
  <c r="BN20" i="1"/>
  <c r="CG20" i="1" l="1"/>
</calcChain>
</file>

<file path=xl/sharedStrings.xml><?xml version="1.0" encoding="utf-8"?>
<sst xmlns="http://schemas.openxmlformats.org/spreadsheetml/2006/main" count="178" uniqueCount="94">
  <si>
    <t>Lp.</t>
  </si>
  <si>
    <t xml:space="preserve"> </t>
  </si>
  <si>
    <t>Nazwa i adres jednostki</t>
  </si>
  <si>
    <t>Wartość prenumeraty rocznej brutto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</si>
  <si>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</si>
  <si>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</si>
  <si>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</si>
  <si>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</si>
  <si>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</si>
  <si>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</si>
  <si>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</si>
  <si>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</si>
  <si>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</si>
  <si>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</si>
  <si>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</si>
  <si>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</si>
  <si>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</si>
  <si>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</si>
  <si>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</si>
  <si>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</si>
  <si>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</si>
  <si>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</si>
  <si>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</si>
  <si>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NIP</t>
  </si>
  <si>
    <t>896-00-06-804</t>
  </si>
  <si>
    <t>739-10-40-006</t>
  </si>
  <si>
    <t>583-12-37-173</t>
  </si>
  <si>
    <t>966-04-37-133</t>
  </si>
  <si>
    <t>525-10-07-278</t>
  </si>
  <si>
    <t>851-10-55-992</t>
  </si>
  <si>
    <t>712-10-67-254</t>
  </si>
  <si>
    <t>813-10-96-298</t>
  </si>
  <si>
    <t>676-17-73-084</t>
  </si>
  <si>
    <t>959-07-88-263</t>
  </si>
  <si>
    <t>754-10-26-256</t>
  </si>
  <si>
    <t>967-00-56-823</t>
  </si>
  <si>
    <t>954-13-02-993</t>
  </si>
  <si>
    <t>778-10-29-219</t>
  </si>
  <si>
    <t>547-21-69-306</t>
  </si>
  <si>
    <t xml:space="preserve">Cena jednostkowa brutto: </t>
  </si>
  <si>
    <t>Ilość dostępów</t>
  </si>
  <si>
    <t>Razem wartość prenumeraty rocznej brutto</t>
  </si>
  <si>
    <t>Adres e-mail</t>
  </si>
  <si>
    <t>Izba Administracji Skarbowej w Bydgoszczy,             Bydgoszcz (85-950) ul. Dr. Emila Warmińskiego 18</t>
  </si>
  <si>
    <t>Izba Administracji Skarbowej w Rzeszowie,              Rzeszów (35-959) ul. Geodetów 1</t>
  </si>
  <si>
    <t>Krajowa Informacja Skarbowa,                                     Bielsko-Biała (43-300) ul. Teodora Sixta 17</t>
  </si>
  <si>
    <t>ias.szczecin@mf.gov.pl</t>
  </si>
  <si>
    <t>ias.rzeszow@mf.gov.pl</t>
  </si>
  <si>
    <t>kancelaria.ias.poznan@mf.gov.pl</t>
  </si>
  <si>
    <t>Izba Administracji Skarbowej  w Opolu,                             Opole  (45-057) ul. Ozimska 19</t>
  </si>
  <si>
    <t>Razem</t>
  </si>
  <si>
    <t>Izba Administracji Skarbowej w Olsztynie,                Olsztyn (10-950) Al. Marszałka Piłsudskiego 59A</t>
  </si>
  <si>
    <t xml:space="preserve">Magazyn "Programista" - wydanie elektroniczne (PDF, ePUB, mobi, azw3)
</t>
  </si>
  <si>
    <t>Programista - wyd. elektroniczne + archiwum                 (12 wydań + wszystkie wydania archiwalne)</t>
  </si>
  <si>
    <t>LINUX Magazine</t>
  </si>
  <si>
    <t>Puls Biznesu</t>
  </si>
  <si>
    <t>Rachunkowość</t>
  </si>
  <si>
    <t>Rachunkowość i Podatki</t>
  </si>
  <si>
    <t>Gzaeta Wyborcza - Pakiet "Gazeta Wyborcza"</t>
  </si>
  <si>
    <t>Wykaz zamawiających i rozdzielnik dostępów - Załącznik Nr 2IV do umowy</t>
  </si>
  <si>
    <t>Elektronika Praktyczna</t>
  </si>
  <si>
    <t>Gazeta Krakowska z mutacjami lokalnymi</t>
  </si>
  <si>
    <t>Murator</t>
  </si>
  <si>
    <t>Nowiny</t>
  </si>
  <si>
    <t>Życie Podkarpackie</t>
  </si>
  <si>
    <t>Zestaw informacji o cenach czynników produkcji RMS-MAX IMB,IMI,IME,IRS oraz ceny materiałów i sprzętu (CD)</t>
  </si>
  <si>
    <t xml:space="preserve">Controling i Rachunkowość Zarządcza (E-Plus) 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</si>
  <si>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</si>
  <si>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</si>
  <si>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Doradztwo Podatkowe Biuletyn Instytutu Studiów Podatkowych  - wersja elektroniczna (PDF)</t>
  </si>
  <si>
    <t>Europejski Przegląd Sądowy</t>
  </si>
  <si>
    <t>Przegląd Prawa Handlowego</t>
  </si>
  <si>
    <t>Izba Administracji Skarbowej  w Zielonej Górze,  Zielona Góra (65-454) ul. Gen. W. Sikorskiego 2</t>
  </si>
  <si>
    <t>929-14-15-264</t>
  </si>
  <si>
    <t>ias.zielonagora@mf.gov.pl</t>
  </si>
  <si>
    <t xml:space="preserve">Adres www. Paltformy Elektronicznego Fakturowania </t>
  </si>
  <si>
    <t>Nr PEPPOL</t>
  </si>
  <si>
    <t>https://brokerpefexpert.efaktura.gov.pl</t>
  </si>
  <si>
    <t>https://www.brokerinfinite.efaktura.gov.pl</t>
  </si>
  <si>
    <t>https://brokerpefexpert.efaktura.gov.p</t>
  </si>
  <si>
    <t>www.brokerinfinite.efaktura.gov.pl</t>
  </si>
  <si>
    <t>www.brokerpefexpert.efaktura.gov.pl</t>
  </si>
  <si>
    <t>https://pefexpert.pl</t>
  </si>
  <si>
    <t xml:space="preserve">www.efaktura.gov.pl  </t>
  </si>
  <si>
    <t>Echo Dnia - Mutacja "Świętokrzyskie"</t>
  </si>
  <si>
    <t>Świat Radio</t>
  </si>
  <si>
    <t>Orzecznictwo Sądów Polskich</t>
  </si>
  <si>
    <t>Zeszyty Naukowe Sądownictwa Administracyjnego</t>
  </si>
  <si>
    <t>Monitor Zamówień Publicznych</t>
  </si>
  <si>
    <t>Głos Wielkopolski</t>
  </si>
  <si>
    <t>Computerworld</t>
  </si>
  <si>
    <t>Gazeta Lubuska</t>
  </si>
  <si>
    <t>Izba Administracji Skarbowej w Białymstoku, Białystok (15-085) ul. Branickiego 9</t>
  </si>
  <si>
    <t xml:space="preserve">Dziennik Polski z mutacjami lokalnymi (Kraków, Tarnów, Nowy Sącz, Podhale, Małopolska Zachodnia - dla każdego dostępu inna mutacja)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</si>
</sst>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quotePrefix="1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3" fillId="0" borderId="18" xfId="0" quotePrefix="1" applyNumberFormat="1" applyFont="1" applyFill="1" applyBorder="1" applyAlignment="1">
      <alignment horizontal="center" vertical="center" wrapText="1"/>
    </xf>
    <xf numFmtId="0" fontId="3" fillId="0" borderId="7" xfId="0" quotePrefix="1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164" fontId="3" fillId="0" borderId="8" xfId="0" quotePrefix="1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164" fontId="3" fillId="0" borderId="4" xfId="0" quotePrefix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7" xfId="0" quotePrefix="1" applyNumberFormat="1" applyFont="1" applyFill="1" applyBorder="1" applyAlignment="1">
      <alignment horizontal="center" vertical="center" wrapText="1"/>
    </xf>
    <xf numFmtId="164" fontId="3" fillId="0" borderId="21" xfId="0" quotePrefix="1" applyNumberFormat="1" applyFont="1" applyFill="1" applyBorder="1" applyAlignment="1">
      <alignment horizontal="center" vertical="center" wrapText="1"/>
    </xf>
    <xf numFmtId="164" fontId="3" fillId="0" borderId="22" xfId="0" quotePrefix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6" xfId="0" quotePrefix="1" applyNumberFormat="1" applyFont="1" applyFill="1" applyBorder="1" applyAlignment="1">
      <alignment horizontal="center" vertical="center" wrapText="1"/>
    </xf>
    <xf numFmtId="0" fontId="3" fillId="0" borderId="15" xfId="0" quotePrefix="1" applyNumberFormat="1" applyFont="1" applyFill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>
      <alignment horizontal="center" vertical="center" wrapText="1"/>
    </xf>
    <xf numFmtId="164" fontId="2" fillId="0" borderId="2" xfId="0" quotePrefix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quotePrefix="1" applyNumberFormat="1" applyFont="1" applyFill="1" applyBorder="1" applyAlignment="1">
      <alignment horizontal="center" vertical="center" wrapText="1"/>
    </xf>
    <xf numFmtId="0" fontId="3" fillId="0" borderId="19" xfId="0" quotePrefix="1" applyNumberFormat="1" applyFont="1" applyFill="1" applyBorder="1" applyAlignment="1">
      <alignment horizontal="center" vertical="center" wrapText="1"/>
    </xf>
    <xf numFmtId="164" fontId="2" fillId="0" borderId="3" xfId="0" quotePrefix="1" applyNumberFormat="1" applyFont="1" applyFill="1" applyBorder="1" applyAlignment="1">
      <alignment horizontal="center" vertical="center" wrapText="1"/>
    </xf>
    <xf numFmtId="164" fontId="2" fillId="0" borderId="18" xfId="0" quotePrefix="1" applyNumberFormat="1" applyFont="1" applyFill="1" applyBorder="1" applyAlignment="1">
      <alignment horizontal="center" vertical="center" wrapText="1"/>
    </xf>
    <xf numFmtId="164" fontId="3" fillId="0" borderId="17" xfId="0" quotePrefix="1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64" fontId="2" fillId="0" borderId="22" xfId="0" quotePrefix="1" applyNumberFormat="1" applyFont="1" applyFill="1" applyBorder="1" applyAlignment="1">
      <alignment horizontal="center" vertical="center" wrapText="1"/>
    </xf>
    <xf numFmtId="164" fontId="3" fillId="0" borderId="37" xfId="0" quotePrefix="1" applyNumberFormat="1" applyFont="1" applyFill="1" applyBorder="1" applyAlignment="1">
      <alignment horizontal="center" vertical="center" wrapText="1"/>
    </xf>
    <xf numFmtId="164" fontId="3" fillId="0" borderId="23" xfId="0" quotePrefix="1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right" vertical="center" wrapText="1"/>
    </xf>
    <xf numFmtId="0" fontId="3" fillId="0" borderId="38" xfId="0" quotePrefix="1" applyNumberFormat="1" applyFont="1" applyFill="1" applyBorder="1" applyAlignment="1">
      <alignment horizontal="center" vertical="center" wrapText="1"/>
    </xf>
    <xf numFmtId="164" fontId="3" fillId="0" borderId="39" xfId="0" quotePrefix="1" applyNumberFormat="1" applyFont="1" applyFill="1" applyBorder="1" applyAlignment="1">
      <alignment horizontal="center" vertical="center" wrapText="1"/>
    </xf>
    <xf numFmtId="164" fontId="3" fillId="0" borderId="40" xfId="0" quotePrefix="1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1" xfId="0" quotePrefix="1" applyNumberFormat="1" applyFont="1" applyFill="1" applyBorder="1" applyAlignment="1">
      <alignment horizontal="center" vertical="center" wrapText="1"/>
    </xf>
    <xf numFmtId="0" fontId="3" fillId="0" borderId="39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164" fontId="5" fillId="3" borderId="29" xfId="0" applyNumberFormat="1" applyFont="1" applyFill="1" applyBorder="1" applyAlignment="1">
      <alignment horizontal="center" vertical="center" wrapText="1"/>
    </xf>
    <xf numFmtId="0" fontId="3" fillId="0" borderId="42" xfId="0" quotePrefix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ds.mofnet.gov.pl" TargetMode="External"/><Relationship Id="rId13" Type="http://schemas.openxmlformats.org/officeDocument/2006/relationships/hyperlink" Target="https://brokerpefexpert.efaktura.gov.pl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s@wm.mofnet.gov.pl" TargetMode="External"/><Relationship Id="rId7" Type="http://schemas.openxmlformats.org/officeDocument/2006/relationships/hyperlink" Target="mailto:is@wp.mofnet.gov.pl" TargetMode="External"/><Relationship Id="rId12" Type="http://schemas.openxmlformats.org/officeDocument/2006/relationships/hyperlink" Target="https://brokerpefexpert.efaktura.gov.pl/" TargetMode="External"/><Relationship Id="rId17" Type="http://schemas.openxmlformats.org/officeDocument/2006/relationships/hyperlink" Target="https://www.brokerinfinite.efaktura.gov.pl/" TargetMode="External"/><Relationship Id="rId2" Type="http://schemas.openxmlformats.org/officeDocument/2006/relationships/hyperlink" Target="mailto:is@pm.mofnet.gov.pl" TargetMode="External"/><Relationship Id="rId16" Type="http://schemas.openxmlformats.org/officeDocument/2006/relationships/hyperlink" Target="https://brokerpefexpert.efaktura.gov.pl/" TargetMode="External"/><Relationship Id="rId1" Type="http://schemas.openxmlformats.org/officeDocument/2006/relationships/hyperlink" Target="mailto:ias.rzeszow@mf.gov.pl" TargetMode="External"/><Relationship Id="rId6" Type="http://schemas.openxmlformats.org/officeDocument/2006/relationships/hyperlink" Target="mailto:is@op.mofnet.gov.pl" TargetMode="External"/><Relationship Id="rId11" Type="http://schemas.openxmlformats.org/officeDocument/2006/relationships/hyperlink" Target="https://www.brokerinfinite.efaktura.gov.pl/" TargetMode="External"/><Relationship Id="rId5" Type="http://schemas.openxmlformats.org/officeDocument/2006/relationships/hyperlink" Target="mailto:is@lb.mofnet.gov.pl" TargetMode="External"/><Relationship Id="rId15" Type="http://schemas.openxmlformats.org/officeDocument/2006/relationships/hyperlink" Target="https://pefexpert.pl/" TargetMode="External"/><Relationship Id="rId10" Type="http://schemas.openxmlformats.org/officeDocument/2006/relationships/hyperlink" Target="https://brokerpefexpert.efaktura.gov.p/" TargetMode="External"/><Relationship Id="rId4" Type="http://schemas.openxmlformats.org/officeDocument/2006/relationships/hyperlink" Target="mailto:is@sk.mofnet.gov.pl" TargetMode="External"/><Relationship Id="rId9" Type="http://schemas.openxmlformats.org/officeDocument/2006/relationships/hyperlink" Target="mailto:uks3091@wp.mofnet.gov.pl" TargetMode="External"/><Relationship Id="rId14" Type="http://schemas.openxmlformats.org/officeDocument/2006/relationships/hyperlink" Target="https://www.brokerinfinite.efaktur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6"/>
  <sheetViews>
    <sheetView tabSelected="1" zoomScale="70" zoomScaleNormal="70" zoomScaleSheetLayoutView="70" workbookViewId="0">
      <pane xSplit="2" ySplit="3" topLeftCell="AH4" activePane="bottomRight" state="frozen"/>
      <selection pane="topRight" activeCell="C1" sqref="C1"/>
      <selection pane="bottomLeft" activeCell="A4" sqref="A4"/>
      <selection pane="bottomRight" activeCell="CD4" sqref="CD4:CD19"/>
    </sheetView>
  </sheetViews>
  <sheetFormatPr defaultRowHeight="14.25" x14ac:dyDescent="0.25"/>
  <cols>
    <col min="1" max="1" width="7" style="3" bestFit="1" customWidth="1"/>
    <col min="2" max="2" width="52.42578125" style="3" customWidth="1"/>
    <col min="3" max="3" width="19.5703125" style="3" customWidth="1"/>
    <col min="4" max="4" width="35" style="3" customWidth="1"/>
    <col min="5" max="5" width="43.7109375" style="3" customWidth="1"/>
    <col min="6" max="6" width="36.5703125" style="3" customWidth="1"/>
    <col min="7" max="8" width="16.85546875" style="30" customWidth="1"/>
    <col min="9" max="9" width="19.28515625" style="30" customWidth="1"/>
    <col min="10" max="10" width="14.42578125" style="30" customWidth="1"/>
    <col min="11" max="12" width="19" style="30" customWidth="1"/>
    <col min="13" max="13" width="16.140625" style="30" customWidth="1"/>
    <col min="14" max="15" width="18.28515625" style="30" customWidth="1"/>
    <col min="16" max="16" width="15.140625" style="30" customWidth="1"/>
    <col min="17" max="84" width="18.140625" style="30" customWidth="1"/>
    <col min="85" max="85" width="20.85546875" style="30" customWidth="1"/>
    <col min="86" max="86" width="18.42578125" style="3" customWidth="1"/>
    <col min="87" max="16384" width="9.140625" style="3"/>
  </cols>
  <sheetData>
    <row r="1" spans="1:86" ht="29.25" customHeight="1" thickBot="1" x14ac:dyDescent="0.3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</row>
    <row r="2" spans="1:86" ht="45.75" customHeight="1" x14ac:dyDescent="0.25">
      <c r="A2" s="102" t="s">
        <v>0</v>
      </c>
      <c r="B2" s="93" t="s">
        <v>2</v>
      </c>
      <c r="C2" s="93" t="s">
        <v>23</v>
      </c>
      <c r="D2" s="93" t="s">
        <v>42</v>
      </c>
      <c r="E2" s="93" t="s">
        <v>75</v>
      </c>
      <c r="F2" s="91" t="s">
        <v>76</v>
      </c>
      <c r="G2" s="104" t="s">
        <v>52</v>
      </c>
      <c r="H2" s="105"/>
      <c r="I2" s="106"/>
      <c r="J2" s="88" t="s">
        <v>53</v>
      </c>
      <c r="K2" s="89"/>
      <c r="L2" s="90"/>
      <c r="M2" s="88" t="s">
        <v>54</v>
      </c>
      <c r="N2" s="89"/>
      <c r="O2" s="90"/>
      <c r="P2" s="88" t="s">
        <v>69</v>
      </c>
      <c r="Q2" s="89"/>
      <c r="R2" s="90"/>
      <c r="S2" s="88" t="s">
        <v>55</v>
      </c>
      <c r="T2" s="89"/>
      <c r="U2" s="90"/>
      <c r="V2" s="84" t="s">
        <v>56</v>
      </c>
      <c r="W2" s="85"/>
      <c r="X2" s="86"/>
      <c r="Y2" s="88" t="s">
        <v>57</v>
      </c>
      <c r="Z2" s="89"/>
      <c r="AA2" s="90"/>
      <c r="AB2" s="88" t="s">
        <v>58</v>
      </c>
      <c r="AC2" s="89"/>
      <c r="AD2" s="90"/>
      <c r="AE2" s="88" t="s">
        <v>60</v>
      </c>
      <c r="AF2" s="89"/>
      <c r="AG2" s="90"/>
      <c r="AH2" s="88" t="s">
        <v>66</v>
      </c>
      <c r="AI2" s="89"/>
      <c r="AJ2" s="91"/>
      <c r="AK2" s="88" t="s">
        <v>84</v>
      </c>
      <c r="AL2" s="89"/>
      <c r="AM2" s="90"/>
      <c r="AN2" s="88" t="s">
        <v>93</v>
      </c>
      <c r="AO2" s="89"/>
      <c r="AP2" s="90"/>
      <c r="AQ2" s="88" t="s">
        <v>61</v>
      </c>
      <c r="AR2" s="89"/>
      <c r="AS2" s="90"/>
      <c r="AT2" s="88" t="s">
        <v>62</v>
      </c>
      <c r="AU2" s="89"/>
      <c r="AV2" s="91"/>
      <c r="AW2" s="88" t="s">
        <v>70</v>
      </c>
      <c r="AX2" s="89"/>
      <c r="AY2" s="90"/>
      <c r="AZ2" s="95" t="s">
        <v>65</v>
      </c>
      <c r="BA2" s="89"/>
      <c r="BB2" s="91"/>
      <c r="BC2" s="96" t="s">
        <v>63</v>
      </c>
      <c r="BD2" s="97"/>
      <c r="BE2" s="98"/>
      <c r="BF2" s="95" t="s">
        <v>64</v>
      </c>
      <c r="BG2" s="89"/>
      <c r="BH2" s="91"/>
      <c r="BI2" s="88" t="s">
        <v>71</v>
      </c>
      <c r="BJ2" s="89"/>
      <c r="BK2" s="90"/>
      <c r="BL2" s="88" t="s">
        <v>85</v>
      </c>
      <c r="BM2" s="89"/>
      <c r="BN2" s="90"/>
      <c r="BO2" s="95" t="s">
        <v>86</v>
      </c>
      <c r="BP2" s="89"/>
      <c r="BQ2" s="90"/>
      <c r="BR2" s="96" t="s">
        <v>87</v>
      </c>
      <c r="BS2" s="97"/>
      <c r="BT2" s="98"/>
      <c r="BU2" s="96" t="s">
        <v>88</v>
      </c>
      <c r="BV2" s="97"/>
      <c r="BW2" s="98"/>
      <c r="BX2" s="95" t="s">
        <v>89</v>
      </c>
      <c r="BY2" s="89"/>
      <c r="BZ2" s="90"/>
      <c r="CA2" s="88" t="s">
        <v>90</v>
      </c>
      <c r="CB2" s="89"/>
      <c r="CC2" s="91"/>
      <c r="CD2" s="88" t="s">
        <v>91</v>
      </c>
      <c r="CE2" s="89"/>
      <c r="CF2" s="90"/>
      <c r="CG2" s="99" t="s">
        <v>41</v>
      </c>
    </row>
    <row r="3" spans="1:86" ht="66.75" customHeight="1" thickBot="1" x14ac:dyDescent="0.3">
      <c r="A3" s="103"/>
      <c r="B3" s="94"/>
      <c r="C3" s="94"/>
      <c r="D3" s="94"/>
      <c r="E3" s="94"/>
      <c r="F3" s="92"/>
      <c r="G3" s="54" t="s">
        <v>40</v>
      </c>
      <c r="H3" s="52" t="s">
        <v>39</v>
      </c>
      <c r="I3" s="53" t="s">
        <v>3</v>
      </c>
      <c r="J3" s="54" t="s">
        <v>40</v>
      </c>
      <c r="K3" s="52" t="s">
        <v>39</v>
      </c>
      <c r="L3" s="53" t="s">
        <v>3</v>
      </c>
      <c r="M3" s="54" t="s">
        <v>40</v>
      </c>
      <c r="N3" s="52" t="s">
        <v>39</v>
      </c>
      <c r="O3" s="53" t="s">
        <v>3</v>
      </c>
      <c r="P3" s="54" t="s">
        <v>40</v>
      </c>
      <c r="Q3" s="52" t="s">
        <v>39</v>
      </c>
      <c r="R3" s="53" t="s">
        <v>3</v>
      </c>
      <c r="S3" s="54" t="s">
        <v>40</v>
      </c>
      <c r="T3" s="52" t="s">
        <v>39</v>
      </c>
      <c r="U3" s="53" t="s">
        <v>3</v>
      </c>
      <c r="V3" s="54" t="s">
        <v>40</v>
      </c>
      <c r="W3" s="52" t="s">
        <v>39</v>
      </c>
      <c r="X3" s="53" t="s">
        <v>3</v>
      </c>
      <c r="Y3" s="55" t="s">
        <v>40</v>
      </c>
      <c r="Z3" s="56" t="s">
        <v>39</v>
      </c>
      <c r="AA3" s="57" t="s">
        <v>3</v>
      </c>
      <c r="AB3" s="54" t="s">
        <v>40</v>
      </c>
      <c r="AC3" s="52" t="s">
        <v>39</v>
      </c>
      <c r="AD3" s="53" t="s">
        <v>3</v>
      </c>
      <c r="AE3" s="54" t="s">
        <v>40</v>
      </c>
      <c r="AF3" s="52" t="s">
        <v>39</v>
      </c>
      <c r="AG3" s="53" t="s">
        <v>3</v>
      </c>
      <c r="AH3" s="54" t="s">
        <v>40</v>
      </c>
      <c r="AI3" s="52" t="s">
        <v>39</v>
      </c>
      <c r="AJ3" s="58" t="s">
        <v>3</v>
      </c>
      <c r="AK3" s="54" t="s">
        <v>40</v>
      </c>
      <c r="AL3" s="52" t="s">
        <v>39</v>
      </c>
      <c r="AM3" s="53" t="s">
        <v>3</v>
      </c>
      <c r="AN3" s="54" t="s">
        <v>40</v>
      </c>
      <c r="AO3" s="52" t="s">
        <v>39</v>
      </c>
      <c r="AP3" s="53" t="s">
        <v>3</v>
      </c>
      <c r="AQ3" s="54" t="s">
        <v>40</v>
      </c>
      <c r="AR3" s="52" t="s">
        <v>39</v>
      </c>
      <c r="AS3" s="53" t="s">
        <v>3</v>
      </c>
      <c r="AT3" s="54" t="s">
        <v>40</v>
      </c>
      <c r="AU3" s="52" t="s">
        <v>39</v>
      </c>
      <c r="AV3" s="58" t="s">
        <v>3</v>
      </c>
      <c r="AW3" s="54" t="s">
        <v>40</v>
      </c>
      <c r="AX3" s="52" t="s">
        <v>39</v>
      </c>
      <c r="AY3" s="53" t="s">
        <v>3</v>
      </c>
      <c r="AZ3" s="51" t="s">
        <v>40</v>
      </c>
      <c r="BA3" s="52" t="s">
        <v>39</v>
      </c>
      <c r="BB3" s="58" t="s">
        <v>3</v>
      </c>
      <c r="BC3" s="54" t="s">
        <v>40</v>
      </c>
      <c r="BD3" s="52" t="s">
        <v>39</v>
      </c>
      <c r="BE3" s="53" t="s">
        <v>3</v>
      </c>
      <c r="BF3" s="51" t="s">
        <v>40</v>
      </c>
      <c r="BG3" s="52" t="s">
        <v>39</v>
      </c>
      <c r="BH3" s="58" t="s">
        <v>3</v>
      </c>
      <c r="BI3" s="54" t="s">
        <v>40</v>
      </c>
      <c r="BJ3" s="52" t="s">
        <v>39</v>
      </c>
      <c r="BK3" s="53" t="s">
        <v>3</v>
      </c>
      <c r="BL3" s="54" t="s">
        <v>40</v>
      </c>
      <c r="BM3" s="52" t="s">
        <v>39</v>
      </c>
      <c r="BN3" s="53" t="s">
        <v>3</v>
      </c>
      <c r="BO3" s="51" t="s">
        <v>40</v>
      </c>
      <c r="BP3" s="52" t="s">
        <v>39</v>
      </c>
      <c r="BQ3" s="53" t="s">
        <v>3</v>
      </c>
      <c r="BR3" s="54" t="s">
        <v>40</v>
      </c>
      <c r="BS3" s="52" t="s">
        <v>39</v>
      </c>
      <c r="BT3" s="53" t="s">
        <v>3</v>
      </c>
      <c r="BU3" s="54" t="s">
        <v>40</v>
      </c>
      <c r="BV3" s="52" t="s">
        <v>39</v>
      </c>
      <c r="BW3" s="53" t="s">
        <v>3</v>
      </c>
      <c r="BX3" s="51" t="s">
        <v>40</v>
      </c>
      <c r="BY3" s="52" t="s">
        <v>39</v>
      </c>
      <c r="BZ3" s="53" t="s">
        <v>3</v>
      </c>
      <c r="CA3" s="54" t="s">
        <v>40</v>
      </c>
      <c r="CB3" s="52" t="s">
        <v>39</v>
      </c>
      <c r="CC3" s="58" t="s">
        <v>3</v>
      </c>
      <c r="CD3" s="54" t="s">
        <v>40</v>
      </c>
      <c r="CE3" s="52" t="s">
        <v>39</v>
      </c>
      <c r="CF3" s="53" t="s">
        <v>3</v>
      </c>
      <c r="CG3" s="100"/>
    </row>
    <row r="4" spans="1:86" ht="33" customHeight="1" x14ac:dyDescent="0.25">
      <c r="A4" s="43">
        <v>1</v>
      </c>
      <c r="B4" s="44" t="s">
        <v>14</v>
      </c>
      <c r="C4" s="44" t="s">
        <v>24</v>
      </c>
      <c r="D4" s="45" t="s">
        <v>18</v>
      </c>
      <c r="E4" s="33" t="s">
        <v>77</v>
      </c>
      <c r="F4" s="34">
        <v>8960006884</v>
      </c>
      <c r="G4" s="74">
        <v>0</v>
      </c>
      <c r="H4" s="7">
        <v>0</v>
      </c>
      <c r="I4" s="8">
        <f>G4*H4</f>
        <v>0</v>
      </c>
      <c r="J4" s="74">
        <v>2</v>
      </c>
      <c r="K4" s="7">
        <v>0</v>
      </c>
      <c r="L4" s="8">
        <f>J4*K4</f>
        <v>0</v>
      </c>
      <c r="M4" s="74">
        <v>2</v>
      </c>
      <c r="N4" s="7">
        <v>0</v>
      </c>
      <c r="O4" s="8">
        <f>M4*N4</f>
        <v>0</v>
      </c>
      <c r="P4" s="74">
        <v>0</v>
      </c>
      <c r="Q4" s="7">
        <v>0</v>
      </c>
      <c r="R4" s="8">
        <f>P4*Q4</f>
        <v>0</v>
      </c>
      <c r="S4" s="74">
        <v>0</v>
      </c>
      <c r="T4" s="7">
        <v>0</v>
      </c>
      <c r="U4" s="8">
        <f>S4*T4</f>
        <v>0</v>
      </c>
      <c r="V4" s="74">
        <v>0</v>
      </c>
      <c r="W4" s="7">
        <v>0</v>
      </c>
      <c r="X4" s="8">
        <f>V4*W4</f>
        <v>0</v>
      </c>
      <c r="Y4" s="74">
        <v>1</v>
      </c>
      <c r="Z4" s="48">
        <v>0</v>
      </c>
      <c r="AA4" s="49">
        <f>Y4*Z4</f>
        <v>0</v>
      </c>
      <c r="AB4" s="74">
        <v>1</v>
      </c>
      <c r="AC4" s="7">
        <v>0</v>
      </c>
      <c r="AD4" s="8">
        <f>AB4*AC4</f>
        <v>0</v>
      </c>
      <c r="AE4" s="74">
        <v>0</v>
      </c>
      <c r="AF4" s="7">
        <v>0</v>
      </c>
      <c r="AG4" s="8">
        <f>AE4*AF4</f>
        <v>0</v>
      </c>
      <c r="AH4" s="74">
        <v>0</v>
      </c>
      <c r="AI4" s="7">
        <v>0</v>
      </c>
      <c r="AJ4" s="50">
        <f>AH4*AI4</f>
        <v>0</v>
      </c>
      <c r="AK4" s="75">
        <v>0</v>
      </c>
      <c r="AL4" s="7">
        <v>0</v>
      </c>
      <c r="AM4" s="8">
        <f>AK4*AL4</f>
        <v>0</v>
      </c>
      <c r="AN4" s="74">
        <v>0</v>
      </c>
      <c r="AO4" s="7">
        <v>0</v>
      </c>
      <c r="AP4" s="8">
        <f>AN4*AO4</f>
        <v>0</v>
      </c>
      <c r="AQ4" s="74">
        <v>0</v>
      </c>
      <c r="AR4" s="7">
        <v>0</v>
      </c>
      <c r="AS4" s="8">
        <f>AQ4*AR4</f>
        <v>0</v>
      </c>
      <c r="AT4" s="74">
        <v>0</v>
      </c>
      <c r="AU4" s="7">
        <v>0</v>
      </c>
      <c r="AV4" s="50">
        <f>AT4*AU4</f>
        <v>0</v>
      </c>
      <c r="AW4" s="75">
        <v>0</v>
      </c>
      <c r="AX4" s="7">
        <v>0</v>
      </c>
      <c r="AY4" s="8">
        <f>AW4*AX4</f>
        <v>0</v>
      </c>
      <c r="AZ4" s="74">
        <v>0</v>
      </c>
      <c r="BA4" s="7">
        <v>0</v>
      </c>
      <c r="BB4" s="8">
        <f>AZ4*BA4</f>
        <v>0</v>
      </c>
      <c r="BC4" s="74">
        <v>0</v>
      </c>
      <c r="BD4" s="7">
        <v>0</v>
      </c>
      <c r="BE4" s="8">
        <f>BC4*BD4</f>
        <v>0</v>
      </c>
      <c r="BF4" s="74">
        <v>0</v>
      </c>
      <c r="BG4" s="7">
        <v>0</v>
      </c>
      <c r="BH4" s="8">
        <f>BF4*BG4</f>
        <v>0</v>
      </c>
      <c r="BI4" s="74">
        <v>0</v>
      </c>
      <c r="BJ4" s="7">
        <v>0</v>
      </c>
      <c r="BK4" s="8">
        <f>BI4*BJ4</f>
        <v>0</v>
      </c>
      <c r="BL4" s="75">
        <v>0</v>
      </c>
      <c r="BM4" s="7">
        <v>0</v>
      </c>
      <c r="BN4" s="8">
        <f>BL4*BM4</f>
        <v>0</v>
      </c>
      <c r="BO4" s="77">
        <v>0</v>
      </c>
      <c r="BP4" s="7">
        <v>0</v>
      </c>
      <c r="BQ4" s="11">
        <f>BO4*BP4</f>
        <v>0</v>
      </c>
      <c r="BR4" s="76">
        <v>0</v>
      </c>
      <c r="BS4" s="10">
        <v>0</v>
      </c>
      <c r="BT4" s="11">
        <f>BR4*BS4</f>
        <v>0</v>
      </c>
      <c r="BU4" s="75">
        <v>0</v>
      </c>
      <c r="BV4" s="10">
        <v>0</v>
      </c>
      <c r="BW4" s="11">
        <f>BU4*BV4</f>
        <v>0</v>
      </c>
      <c r="BX4" s="46">
        <v>0</v>
      </c>
      <c r="BY4" s="7">
        <v>0</v>
      </c>
      <c r="BZ4" s="50">
        <f>BX4*BY4</f>
        <v>0</v>
      </c>
      <c r="CA4" s="47">
        <v>0</v>
      </c>
      <c r="CB4" s="7">
        <v>0</v>
      </c>
      <c r="CC4" s="50">
        <f>CA4*CB4</f>
        <v>0</v>
      </c>
      <c r="CD4" s="75">
        <v>0</v>
      </c>
      <c r="CE4" s="7">
        <v>0</v>
      </c>
      <c r="CF4" s="8">
        <f>CD4*CE4</f>
        <v>0</v>
      </c>
      <c r="CG4" s="61">
        <f>SUM(I4+L4+O4+R4+U4+X4+AA4+AD4+AG4+AJ4+AM4+AP4+AS4+AV4+AY4+BB4+BE4+BH4+BK4+BN4+BQ4+BT4+BW4+BZ4+CC4+CF4)</f>
        <v>0</v>
      </c>
      <c r="CH4" s="83"/>
    </row>
    <row r="5" spans="1:86" ht="33" customHeight="1" x14ac:dyDescent="0.25">
      <c r="A5" s="4">
        <v>2</v>
      </c>
      <c r="B5" s="1" t="s">
        <v>72</v>
      </c>
      <c r="C5" s="1" t="s">
        <v>73</v>
      </c>
      <c r="D5" s="2" t="s">
        <v>74</v>
      </c>
      <c r="E5" s="35" t="s">
        <v>77</v>
      </c>
      <c r="F5" s="35">
        <v>9291415264</v>
      </c>
      <c r="G5" s="74">
        <v>1</v>
      </c>
      <c r="H5" s="7">
        <v>0</v>
      </c>
      <c r="I5" s="8">
        <f t="shared" ref="I5:I19" si="0">G5*H5</f>
        <v>0</v>
      </c>
      <c r="J5" s="74">
        <v>0</v>
      </c>
      <c r="K5" s="10">
        <v>0</v>
      </c>
      <c r="L5" s="8">
        <f t="shared" ref="L5:L19" si="1">J5*K5</f>
        <v>0</v>
      </c>
      <c r="M5" s="74">
        <v>0</v>
      </c>
      <c r="N5" s="10">
        <v>0</v>
      </c>
      <c r="O5" s="8">
        <f t="shared" ref="O5:O19" si="2">M5*N5</f>
        <v>0</v>
      </c>
      <c r="P5" s="74">
        <v>0</v>
      </c>
      <c r="Q5" s="10">
        <v>0</v>
      </c>
      <c r="R5" s="8">
        <f t="shared" ref="R5:R19" si="3">P5*Q5</f>
        <v>0</v>
      </c>
      <c r="S5" s="74">
        <v>0</v>
      </c>
      <c r="T5" s="10">
        <v>0</v>
      </c>
      <c r="U5" s="8">
        <f t="shared" ref="U5:U19" si="4">S5*T5</f>
        <v>0</v>
      </c>
      <c r="V5" s="74">
        <v>0</v>
      </c>
      <c r="W5" s="10">
        <v>0</v>
      </c>
      <c r="X5" s="8">
        <f t="shared" ref="X5:X19" si="5">V5*W5</f>
        <v>0</v>
      </c>
      <c r="Y5" s="74">
        <v>0</v>
      </c>
      <c r="Z5" s="12">
        <v>0</v>
      </c>
      <c r="AA5" s="49">
        <f t="shared" ref="AA5:AA19" si="6">Y5*Z5</f>
        <v>0</v>
      </c>
      <c r="AB5" s="74">
        <v>0</v>
      </c>
      <c r="AC5" s="10">
        <v>0</v>
      </c>
      <c r="AD5" s="8">
        <f t="shared" ref="AD5:AD19" si="7">AB5*AC5</f>
        <v>0</v>
      </c>
      <c r="AE5" s="74">
        <v>0</v>
      </c>
      <c r="AF5" s="10">
        <v>0</v>
      </c>
      <c r="AG5" s="8">
        <f t="shared" ref="AG5:AG19" si="8">AE5*AF5</f>
        <v>0</v>
      </c>
      <c r="AH5" s="74">
        <v>0</v>
      </c>
      <c r="AI5" s="10">
        <v>0</v>
      </c>
      <c r="AJ5" s="50">
        <f t="shared" ref="AJ5:AJ19" si="9">AH5*AI5</f>
        <v>0</v>
      </c>
      <c r="AK5" s="75">
        <v>0</v>
      </c>
      <c r="AL5" s="10">
        <v>0</v>
      </c>
      <c r="AM5" s="8">
        <f t="shared" ref="AM5:AM19" si="10">AK5*AL5</f>
        <v>0</v>
      </c>
      <c r="AN5" s="74">
        <v>0</v>
      </c>
      <c r="AO5" s="10">
        <v>0</v>
      </c>
      <c r="AP5" s="8">
        <f t="shared" ref="AP5:AP19" si="11">AN5*AO5</f>
        <v>0</v>
      </c>
      <c r="AQ5" s="74">
        <v>0</v>
      </c>
      <c r="AR5" s="10">
        <v>0</v>
      </c>
      <c r="AS5" s="8">
        <f t="shared" ref="AS5:AS19" si="12">AQ5*AR5</f>
        <v>0</v>
      </c>
      <c r="AT5" s="74">
        <v>0</v>
      </c>
      <c r="AU5" s="10">
        <v>0</v>
      </c>
      <c r="AV5" s="50">
        <f t="shared" ref="AV5:AV19" si="13">AT5*AU5</f>
        <v>0</v>
      </c>
      <c r="AW5" s="75">
        <v>0</v>
      </c>
      <c r="AX5" s="10">
        <v>0</v>
      </c>
      <c r="AY5" s="8">
        <f t="shared" ref="AY5:AY19" si="14">AW5*AX5</f>
        <v>0</v>
      </c>
      <c r="AZ5" s="74">
        <v>0</v>
      </c>
      <c r="BA5" s="10">
        <v>0</v>
      </c>
      <c r="BB5" s="8">
        <f t="shared" ref="BB5:BB19" si="15">AZ5*BA5</f>
        <v>0</v>
      </c>
      <c r="BC5" s="74">
        <v>0</v>
      </c>
      <c r="BD5" s="10">
        <v>0</v>
      </c>
      <c r="BE5" s="8">
        <f t="shared" ref="BE5:BE19" si="16">BC5*BD5</f>
        <v>0</v>
      </c>
      <c r="BF5" s="74">
        <v>0</v>
      </c>
      <c r="BG5" s="10">
        <v>0</v>
      </c>
      <c r="BH5" s="8">
        <f t="shared" ref="BH5:BH19" si="17">BF5*BG5</f>
        <v>0</v>
      </c>
      <c r="BI5" s="74">
        <v>0</v>
      </c>
      <c r="BJ5" s="10">
        <v>0</v>
      </c>
      <c r="BK5" s="8">
        <f t="shared" ref="BK5:BK18" si="18">BI5*BJ5</f>
        <v>0</v>
      </c>
      <c r="BL5" s="75">
        <v>0</v>
      </c>
      <c r="BM5" s="10">
        <v>0</v>
      </c>
      <c r="BN5" s="8">
        <f t="shared" ref="BN5:BN19" si="19">BL5*BM5</f>
        <v>0</v>
      </c>
      <c r="BO5" s="77">
        <v>0</v>
      </c>
      <c r="BP5" s="10">
        <v>0</v>
      </c>
      <c r="BQ5" s="11">
        <f t="shared" ref="BQ5:BQ19" si="20">BO5*BP5</f>
        <v>0</v>
      </c>
      <c r="BR5" s="76">
        <v>0</v>
      </c>
      <c r="BS5" s="10">
        <v>0</v>
      </c>
      <c r="BT5" s="11">
        <f t="shared" ref="BT5:BT19" si="21">BR5*BS5</f>
        <v>0</v>
      </c>
      <c r="BU5" s="75">
        <v>1</v>
      </c>
      <c r="BV5" s="10">
        <v>0</v>
      </c>
      <c r="BW5" s="11">
        <f t="shared" ref="BW5:BW19" si="22">BU5*BV5</f>
        <v>0</v>
      </c>
      <c r="BX5" s="6">
        <v>0</v>
      </c>
      <c r="BY5" s="10">
        <v>0</v>
      </c>
      <c r="BZ5" s="50">
        <f t="shared" ref="BZ5:BZ19" si="23">BX5*BY5</f>
        <v>0</v>
      </c>
      <c r="CA5" s="9">
        <v>0</v>
      </c>
      <c r="CB5" s="10">
        <v>0</v>
      </c>
      <c r="CC5" s="13">
        <f t="shared" ref="CC5:CC19" si="24">CA5*CB5</f>
        <v>0</v>
      </c>
      <c r="CD5" s="75">
        <v>1</v>
      </c>
      <c r="CE5" s="10">
        <v>0</v>
      </c>
      <c r="CF5" s="11">
        <f t="shared" ref="CF5:CF19" si="25">CD5*CE5</f>
        <v>0</v>
      </c>
      <c r="CG5" s="61">
        <f t="shared" ref="CG5:CG19" si="26">SUM(I5+L5+O5+R5+U5+X5+AA5+AD5+AG5+AJ5+AM5+AP5+AS5+AV5+AY5+BB5+BE5+BH5+BK5+BN5+BQ5+BT5+BW5+BZ5+CC5+CF5)</f>
        <v>0</v>
      </c>
      <c r="CH5" s="83"/>
    </row>
    <row r="6" spans="1:86" ht="33" customHeight="1" x14ac:dyDescent="0.2">
      <c r="A6" s="4">
        <v>3</v>
      </c>
      <c r="B6" s="14" t="s">
        <v>49</v>
      </c>
      <c r="C6" s="15" t="s">
        <v>34</v>
      </c>
      <c r="D6" s="2" t="s">
        <v>5</v>
      </c>
      <c r="E6" s="36" t="s">
        <v>78</v>
      </c>
      <c r="F6" s="35">
        <v>7541026256</v>
      </c>
      <c r="G6" s="74">
        <v>0</v>
      </c>
      <c r="H6" s="7">
        <v>0</v>
      </c>
      <c r="I6" s="8">
        <f t="shared" si="0"/>
        <v>0</v>
      </c>
      <c r="J6" s="74">
        <v>0</v>
      </c>
      <c r="K6" s="10">
        <v>0</v>
      </c>
      <c r="L6" s="8">
        <f t="shared" si="1"/>
        <v>0</v>
      </c>
      <c r="M6" s="74">
        <v>0</v>
      </c>
      <c r="N6" s="10">
        <v>0</v>
      </c>
      <c r="O6" s="8">
        <f t="shared" si="2"/>
        <v>0</v>
      </c>
      <c r="P6" s="74">
        <v>0</v>
      </c>
      <c r="Q6" s="10">
        <v>0</v>
      </c>
      <c r="R6" s="8">
        <f t="shared" si="3"/>
        <v>0</v>
      </c>
      <c r="S6" s="74">
        <v>0</v>
      </c>
      <c r="T6" s="10">
        <v>0</v>
      </c>
      <c r="U6" s="8">
        <f t="shared" si="4"/>
        <v>0</v>
      </c>
      <c r="V6" s="74">
        <v>2</v>
      </c>
      <c r="W6" s="10">
        <v>0</v>
      </c>
      <c r="X6" s="8">
        <f t="shared" si="5"/>
        <v>0</v>
      </c>
      <c r="Y6" s="74">
        <v>3</v>
      </c>
      <c r="Z6" s="12">
        <v>0</v>
      </c>
      <c r="AA6" s="49">
        <f t="shared" si="6"/>
        <v>0</v>
      </c>
      <c r="AB6" s="74">
        <v>4</v>
      </c>
      <c r="AC6" s="10">
        <v>0</v>
      </c>
      <c r="AD6" s="8">
        <f t="shared" si="7"/>
        <v>0</v>
      </c>
      <c r="AE6" s="74">
        <v>0</v>
      </c>
      <c r="AF6" s="10">
        <v>0</v>
      </c>
      <c r="AG6" s="8">
        <f t="shared" si="8"/>
        <v>0</v>
      </c>
      <c r="AH6" s="74">
        <v>0</v>
      </c>
      <c r="AI6" s="10">
        <v>0</v>
      </c>
      <c r="AJ6" s="50">
        <f t="shared" si="9"/>
        <v>0</v>
      </c>
      <c r="AK6" s="75">
        <v>0</v>
      </c>
      <c r="AL6" s="10">
        <v>0</v>
      </c>
      <c r="AM6" s="8">
        <f t="shared" si="10"/>
        <v>0</v>
      </c>
      <c r="AN6" s="74">
        <v>0</v>
      </c>
      <c r="AO6" s="10">
        <v>0</v>
      </c>
      <c r="AP6" s="8">
        <f t="shared" si="11"/>
        <v>0</v>
      </c>
      <c r="AQ6" s="74">
        <v>0</v>
      </c>
      <c r="AR6" s="10">
        <v>0</v>
      </c>
      <c r="AS6" s="8">
        <f t="shared" si="12"/>
        <v>0</v>
      </c>
      <c r="AT6" s="74">
        <v>0</v>
      </c>
      <c r="AU6" s="10">
        <v>0</v>
      </c>
      <c r="AV6" s="50">
        <f t="shared" si="13"/>
        <v>0</v>
      </c>
      <c r="AW6" s="75">
        <v>1</v>
      </c>
      <c r="AX6" s="10">
        <v>0</v>
      </c>
      <c r="AY6" s="8">
        <f t="shared" si="14"/>
        <v>0</v>
      </c>
      <c r="AZ6" s="74">
        <v>0</v>
      </c>
      <c r="BA6" s="10">
        <v>0</v>
      </c>
      <c r="BB6" s="8">
        <f t="shared" si="15"/>
        <v>0</v>
      </c>
      <c r="BC6" s="74">
        <v>0</v>
      </c>
      <c r="BD6" s="10">
        <v>0</v>
      </c>
      <c r="BE6" s="8">
        <f t="shared" si="16"/>
        <v>0</v>
      </c>
      <c r="BF6" s="74">
        <v>0</v>
      </c>
      <c r="BG6" s="10">
        <v>0</v>
      </c>
      <c r="BH6" s="8">
        <f t="shared" si="17"/>
        <v>0</v>
      </c>
      <c r="BI6" s="74">
        <v>0</v>
      </c>
      <c r="BJ6" s="10">
        <v>0</v>
      </c>
      <c r="BK6" s="8">
        <f t="shared" si="18"/>
        <v>0</v>
      </c>
      <c r="BL6" s="75">
        <v>0</v>
      </c>
      <c r="BM6" s="10">
        <v>0</v>
      </c>
      <c r="BN6" s="8">
        <f t="shared" si="19"/>
        <v>0</v>
      </c>
      <c r="BO6" s="77">
        <v>0</v>
      </c>
      <c r="BP6" s="10">
        <v>0</v>
      </c>
      <c r="BQ6" s="11">
        <f t="shared" si="20"/>
        <v>0</v>
      </c>
      <c r="BR6" s="76">
        <v>0</v>
      </c>
      <c r="BS6" s="10">
        <v>0</v>
      </c>
      <c r="BT6" s="11">
        <f t="shared" si="21"/>
        <v>0</v>
      </c>
      <c r="BU6" s="75">
        <v>0</v>
      </c>
      <c r="BV6" s="10">
        <v>0</v>
      </c>
      <c r="BW6" s="11">
        <f t="shared" si="22"/>
        <v>0</v>
      </c>
      <c r="BX6" s="6">
        <v>0</v>
      </c>
      <c r="BY6" s="10">
        <v>0</v>
      </c>
      <c r="BZ6" s="50">
        <f t="shared" si="23"/>
        <v>0</v>
      </c>
      <c r="CA6" s="9">
        <v>0</v>
      </c>
      <c r="CB6" s="10">
        <v>0</v>
      </c>
      <c r="CC6" s="13">
        <f t="shared" si="24"/>
        <v>0</v>
      </c>
      <c r="CD6" s="75">
        <v>0</v>
      </c>
      <c r="CE6" s="10">
        <v>0</v>
      </c>
      <c r="CF6" s="11">
        <f t="shared" si="25"/>
        <v>0</v>
      </c>
      <c r="CG6" s="61">
        <f t="shared" si="26"/>
        <v>0</v>
      </c>
      <c r="CH6" s="83"/>
    </row>
    <row r="7" spans="1:86" ht="33" customHeight="1" x14ac:dyDescent="0.25">
      <c r="A7" s="4">
        <v>4</v>
      </c>
      <c r="B7" s="1" t="s">
        <v>15</v>
      </c>
      <c r="C7" s="1" t="s">
        <v>26</v>
      </c>
      <c r="D7" s="2" t="s">
        <v>6</v>
      </c>
      <c r="E7" s="35" t="s">
        <v>79</v>
      </c>
      <c r="F7" s="35">
        <v>5831237173</v>
      </c>
      <c r="G7" s="74">
        <v>1</v>
      </c>
      <c r="H7" s="7">
        <v>0</v>
      </c>
      <c r="I7" s="8">
        <f t="shared" si="0"/>
        <v>0</v>
      </c>
      <c r="J7" s="74">
        <v>0</v>
      </c>
      <c r="K7" s="10">
        <v>0</v>
      </c>
      <c r="L7" s="8">
        <f t="shared" si="1"/>
        <v>0</v>
      </c>
      <c r="M7" s="74">
        <v>0</v>
      </c>
      <c r="N7" s="10">
        <v>0</v>
      </c>
      <c r="O7" s="8">
        <f t="shared" si="2"/>
        <v>0</v>
      </c>
      <c r="P7" s="74">
        <v>0</v>
      </c>
      <c r="Q7" s="10">
        <v>0</v>
      </c>
      <c r="R7" s="8">
        <f t="shared" si="3"/>
        <v>0</v>
      </c>
      <c r="S7" s="74">
        <v>0</v>
      </c>
      <c r="T7" s="10">
        <v>0</v>
      </c>
      <c r="U7" s="8">
        <f t="shared" si="4"/>
        <v>0</v>
      </c>
      <c r="V7" s="74">
        <v>1</v>
      </c>
      <c r="W7" s="10">
        <v>0</v>
      </c>
      <c r="X7" s="8">
        <f t="shared" si="5"/>
        <v>0</v>
      </c>
      <c r="Y7" s="74">
        <v>1</v>
      </c>
      <c r="Z7" s="12">
        <v>0</v>
      </c>
      <c r="AA7" s="49">
        <f t="shared" si="6"/>
        <v>0</v>
      </c>
      <c r="AB7" s="74">
        <v>0</v>
      </c>
      <c r="AC7" s="10">
        <v>0</v>
      </c>
      <c r="AD7" s="8">
        <f t="shared" si="7"/>
        <v>0</v>
      </c>
      <c r="AE7" s="74">
        <v>0</v>
      </c>
      <c r="AF7" s="10">
        <v>0</v>
      </c>
      <c r="AG7" s="8">
        <f t="shared" si="8"/>
        <v>0</v>
      </c>
      <c r="AH7" s="74">
        <v>0</v>
      </c>
      <c r="AI7" s="10">
        <v>0</v>
      </c>
      <c r="AJ7" s="50">
        <f t="shared" si="9"/>
        <v>0</v>
      </c>
      <c r="AK7" s="75">
        <v>0</v>
      </c>
      <c r="AL7" s="10">
        <v>0</v>
      </c>
      <c r="AM7" s="8">
        <f t="shared" si="10"/>
        <v>0</v>
      </c>
      <c r="AN7" s="74">
        <v>0</v>
      </c>
      <c r="AO7" s="10">
        <v>0</v>
      </c>
      <c r="AP7" s="8">
        <f t="shared" si="11"/>
        <v>0</v>
      </c>
      <c r="AQ7" s="74">
        <v>0</v>
      </c>
      <c r="AR7" s="10">
        <v>0</v>
      </c>
      <c r="AS7" s="8">
        <f t="shared" si="12"/>
        <v>0</v>
      </c>
      <c r="AT7" s="74">
        <v>1</v>
      </c>
      <c r="AU7" s="10">
        <v>0</v>
      </c>
      <c r="AV7" s="50">
        <f t="shared" si="13"/>
        <v>0</v>
      </c>
      <c r="AW7" s="75">
        <v>0</v>
      </c>
      <c r="AX7" s="10">
        <v>0</v>
      </c>
      <c r="AY7" s="8">
        <f t="shared" si="14"/>
        <v>0</v>
      </c>
      <c r="AZ7" s="74">
        <v>1</v>
      </c>
      <c r="BA7" s="10">
        <v>0</v>
      </c>
      <c r="BB7" s="8">
        <f t="shared" si="15"/>
        <v>0</v>
      </c>
      <c r="BC7" s="74">
        <v>0</v>
      </c>
      <c r="BD7" s="10">
        <v>0</v>
      </c>
      <c r="BE7" s="8">
        <f t="shared" si="16"/>
        <v>0</v>
      </c>
      <c r="BF7" s="74">
        <v>0</v>
      </c>
      <c r="BG7" s="10">
        <v>0</v>
      </c>
      <c r="BH7" s="8">
        <f t="shared" si="17"/>
        <v>0</v>
      </c>
      <c r="BI7" s="74">
        <v>0</v>
      </c>
      <c r="BJ7" s="10">
        <v>0</v>
      </c>
      <c r="BK7" s="8">
        <f t="shared" si="18"/>
        <v>0</v>
      </c>
      <c r="BL7" s="75">
        <v>0</v>
      </c>
      <c r="BM7" s="10">
        <v>0</v>
      </c>
      <c r="BN7" s="8">
        <f t="shared" si="19"/>
        <v>0</v>
      </c>
      <c r="BO7" s="77">
        <v>0</v>
      </c>
      <c r="BP7" s="10">
        <v>0</v>
      </c>
      <c r="BQ7" s="11">
        <f t="shared" si="20"/>
        <v>0</v>
      </c>
      <c r="BR7" s="76">
        <v>0</v>
      </c>
      <c r="BS7" s="10">
        <v>0</v>
      </c>
      <c r="BT7" s="11">
        <f t="shared" si="21"/>
        <v>0</v>
      </c>
      <c r="BU7" s="75">
        <v>0</v>
      </c>
      <c r="BV7" s="10">
        <v>0</v>
      </c>
      <c r="BW7" s="11">
        <f t="shared" si="22"/>
        <v>0</v>
      </c>
      <c r="BX7" s="6">
        <v>0</v>
      </c>
      <c r="BY7" s="10">
        <v>0</v>
      </c>
      <c r="BZ7" s="50">
        <f t="shared" si="23"/>
        <v>0</v>
      </c>
      <c r="CA7" s="9">
        <v>0</v>
      </c>
      <c r="CB7" s="10">
        <v>0</v>
      </c>
      <c r="CC7" s="13">
        <f t="shared" si="24"/>
        <v>0</v>
      </c>
      <c r="CD7" s="75">
        <v>0</v>
      </c>
      <c r="CE7" s="10">
        <v>0</v>
      </c>
      <c r="CF7" s="11">
        <f t="shared" si="25"/>
        <v>0</v>
      </c>
      <c r="CG7" s="61">
        <f t="shared" si="26"/>
        <v>0</v>
      </c>
      <c r="CH7" s="83"/>
    </row>
    <row r="8" spans="1:86" ht="33" customHeight="1" x14ac:dyDescent="0.25">
      <c r="A8" s="4">
        <v>5</v>
      </c>
      <c r="B8" s="1" t="s">
        <v>51</v>
      </c>
      <c r="C8" s="1" t="s">
        <v>25</v>
      </c>
      <c r="D8" s="2" t="s">
        <v>7</v>
      </c>
      <c r="E8" s="37" t="s">
        <v>80</v>
      </c>
      <c r="F8" s="35">
        <v>7391040006</v>
      </c>
      <c r="G8" s="74">
        <v>0</v>
      </c>
      <c r="H8" s="7">
        <v>0</v>
      </c>
      <c r="I8" s="8">
        <f t="shared" si="0"/>
        <v>0</v>
      </c>
      <c r="J8" s="74">
        <v>0</v>
      </c>
      <c r="K8" s="10">
        <v>0</v>
      </c>
      <c r="L8" s="8">
        <f t="shared" si="1"/>
        <v>0</v>
      </c>
      <c r="M8" s="74">
        <v>1</v>
      </c>
      <c r="N8" s="10">
        <v>0</v>
      </c>
      <c r="O8" s="8">
        <f t="shared" si="2"/>
        <v>0</v>
      </c>
      <c r="P8" s="74">
        <v>0</v>
      </c>
      <c r="Q8" s="10">
        <v>0</v>
      </c>
      <c r="R8" s="8">
        <f t="shared" si="3"/>
        <v>0</v>
      </c>
      <c r="S8" s="74">
        <v>0</v>
      </c>
      <c r="T8" s="10">
        <v>0</v>
      </c>
      <c r="U8" s="8">
        <f t="shared" si="4"/>
        <v>0</v>
      </c>
      <c r="V8" s="74">
        <v>0</v>
      </c>
      <c r="W8" s="10">
        <v>0</v>
      </c>
      <c r="X8" s="8">
        <f t="shared" si="5"/>
        <v>0</v>
      </c>
      <c r="Y8" s="74">
        <v>2</v>
      </c>
      <c r="Z8" s="12">
        <v>0</v>
      </c>
      <c r="AA8" s="49">
        <f t="shared" si="6"/>
        <v>0</v>
      </c>
      <c r="AB8" s="74">
        <v>2</v>
      </c>
      <c r="AC8" s="10">
        <v>0</v>
      </c>
      <c r="AD8" s="8">
        <f t="shared" si="7"/>
        <v>0</v>
      </c>
      <c r="AE8" s="74">
        <v>1</v>
      </c>
      <c r="AF8" s="10">
        <v>0</v>
      </c>
      <c r="AG8" s="8">
        <f t="shared" si="8"/>
        <v>0</v>
      </c>
      <c r="AH8" s="74">
        <v>1</v>
      </c>
      <c r="AI8" s="10">
        <v>0</v>
      </c>
      <c r="AJ8" s="50">
        <f t="shared" si="9"/>
        <v>0</v>
      </c>
      <c r="AK8" s="75">
        <v>0</v>
      </c>
      <c r="AL8" s="10">
        <v>0</v>
      </c>
      <c r="AM8" s="8">
        <f t="shared" si="10"/>
        <v>0</v>
      </c>
      <c r="AN8" s="74">
        <v>0</v>
      </c>
      <c r="AO8" s="10">
        <v>0</v>
      </c>
      <c r="AP8" s="8">
        <f t="shared" si="11"/>
        <v>0</v>
      </c>
      <c r="AQ8" s="74">
        <v>0</v>
      </c>
      <c r="AR8" s="10">
        <v>0</v>
      </c>
      <c r="AS8" s="8">
        <f t="shared" si="12"/>
        <v>0</v>
      </c>
      <c r="AT8" s="74">
        <v>0</v>
      </c>
      <c r="AU8" s="10">
        <v>0</v>
      </c>
      <c r="AV8" s="50">
        <f t="shared" si="13"/>
        <v>0</v>
      </c>
      <c r="AW8" s="75">
        <v>0</v>
      </c>
      <c r="AX8" s="10">
        <v>0</v>
      </c>
      <c r="AY8" s="8">
        <f t="shared" si="14"/>
        <v>0</v>
      </c>
      <c r="AZ8" s="74">
        <v>0</v>
      </c>
      <c r="BA8" s="10">
        <v>0</v>
      </c>
      <c r="BB8" s="8">
        <f t="shared" si="15"/>
        <v>0</v>
      </c>
      <c r="BC8" s="74">
        <v>0</v>
      </c>
      <c r="BD8" s="10">
        <v>0</v>
      </c>
      <c r="BE8" s="8">
        <f t="shared" si="16"/>
        <v>0</v>
      </c>
      <c r="BF8" s="74">
        <v>0</v>
      </c>
      <c r="BG8" s="10">
        <v>0</v>
      </c>
      <c r="BH8" s="8">
        <f t="shared" si="17"/>
        <v>0</v>
      </c>
      <c r="BI8" s="74">
        <v>0</v>
      </c>
      <c r="BJ8" s="10">
        <v>0</v>
      </c>
      <c r="BK8" s="8">
        <f t="shared" si="18"/>
        <v>0</v>
      </c>
      <c r="BL8" s="75">
        <v>0</v>
      </c>
      <c r="BM8" s="10">
        <v>0</v>
      </c>
      <c r="BN8" s="8">
        <f t="shared" si="19"/>
        <v>0</v>
      </c>
      <c r="BO8" s="77">
        <v>1</v>
      </c>
      <c r="BP8" s="10">
        <v>0</v>
      </c>
      <c r="BQ8" s="11">
        <f t="shared" si="20"/>
        <v>0</v>
      </c>
      <c r="BR8" s="76">
        <v>0</v>
      </c>
      <c r="BS8" s="10">
        <v>0</v>
      </c>
      <c r="BT8" s="11">
        <f t="shared" si="21"/>
        <v>0</v>
      </c>
      <c r="BU8" s="75">
        <v>0</v>
      </c>
      <c r="BV8" s="10">
        <v>0</v>
      </c>
      <c r="BW8" s="11">
        <f t="shared" si="22"/>
        <v>0</v>
      </c>
      <c r="BX8" s="6">
        <v>0</v>
      </c>
      <c r="BY8" s="10">
        <v>0</v>
      </c>
      <c r="BZ8" s="50">
        <f t="shared" si="23"/>
        <v>0</v>
      </c>
      <c r="CA8" s="9">
        <v>0</v>
      </c>
      <c r="CB8" s="10">
        <v>0</v>
      </c>
      <c r="CC8" s="13">
        <f t="shared" si="24"/>
        <v>0</v>
      </c>
      <c r="CD8" s="75">
        <v>0</v>
      </c>
      <c r="CE8" s="10">
        <v>0</v>
      </c>
      <c r="CF8" s="11">
        <f t="shared" si="25"/>
        <v>0</v>
      </c>
      <c r="CG8" s="61">
        <f t="shared" si="26"/>
        <v>0</v>
      </c>
      <c r="CH8" s="83"/>
    </row>
    <row r="9" spans="1:86" ht="33" customHeight="1" x14ac:dyDescent="0.25">
      <c r="A9" s="4">
        <v>6</v>
      </c>
      <c r="B9" s="16" t="s">
        <v>67</v>
      </c>
      <c r="C9" s="16" t="s">
        <v>29</v>
      </c>
      <c r="D9" s="2" t="s">
        <v>46</v>
      </c>
      <c r="E9" s="38" t="s">
        <v>80</v>
      </c>
      <c r="F9" s="35">
        <v>8511055992</v>
      </c>
      <c r="G9" s="74">
        <v>1</v>
      </c>
      <c r="H9" s="7">
        <v>0</v>
      </c>
      <c r="I9" s="8">
        <f t="shared" si="0"/>
        <v>0</v>
      </c>
      <c r="J9" s="74">
        <v>0</v>
      </c>
      <c r="K9" s="10">
        <v>0</v>
      </c>
      <c r="L9" s="8">
        <f t="shared" si="1"/>
        <v>0</v>
      </c>
      <c r="M9" s="74">
        <v>0</v>
      </c>
      <c r="N9" s="10">
        <v>0</v>
      </c>
      <c r="O9" s="8">
        <f t="shared" si="2"/>
        <v>0</v>
      </c>
      <c r="P9" s="74">
        <v>0</v>
      </c>
      <c r="Q9" s="10">
        <v>0</v>
      </c>
      <c r="R9" s="8">
        <f t="shared" si="3"/>
        <v>0</v>
      </c>
      <c r="S9" s="74">
        <v>0</v>
      </c>
      <c r="T9" s="10">
        <v>0</v>
      </c>
      <c r="U9" s="8">
        <f t="shared" si="4"/>
        <v>0</v>
      </c>
      <c r="V9" s="74">
        <v>0</v>
      </c>
      <c r="W9" s="10">
        <v>0</v>
      </c>
      <c r="X9" s="8">
        <f t="shared" si="5"/>
        <v>0</v>
      </c>
      <c r="Y9" s="74">
        <v>0</v>
      </c>
      <c r="Z9" s="12">
        <v>0</v>
      </c>
      <c r="AA9" s="49">
        <f t="shared" si="6"/>
        <v>0</v>
      </c>
      <c r="AB9" s="74">
        <v>1</v>
      </c>
      <c r="AC9" s="10">
        <v>0</v>
      </c>
      <c r="AD9" s="8">
        <f t="shared" si="7"/>
        <v>0</v>
      </c>
      <c r="AE9" s="74">
        <v>0</v>
      </c>
      <c r="AF9" s="10">
        <v>0</v>
      </c>
      <c r="AG9" s="8">
        <f t="shared" si="8"/>
        <v>0</v>
      </c>
      <c r="AH9" s="74">
        <v>0</v>
      </c>
      <c r="AI9" s="10">
        <v>0</v>
      </c>
      <c r="AJ9" s="50">
        <f t="shared" si="9"/>
        <v>0</v>
      </c>
      <c r="AK9" s="75">
        <v>0</v>
      </c>
      <c r="AL9" s="10">
        <v>0</v>
      </c>
      <c r="AM9" s="8">
        <f t="shared" si="10"/>
        <v>0</v>
      </c>
      <c r="AN9" s="74">
        <v>0</v>
      </c>
      <c r="AO9" s="10">
        <v>0</v>
      </c>
      <c r="AP9" s="8">
        <f t="shared" si="11"/>
        <v>0</v>
      </c>
      <c r="AQ9" s="74">
        <v>0</v>
      </c>
      <c r="AR9" s="10">
        <v>0</v>
      </c>
      <c r="AS9" s="8">
        <f t="shared" si="12"/>
        <v>0</v>
      </c>
      <c r="AT9" s="74">
        <v>0</v>
      </c>
      <c r="AU9" s="10">
        <v>0</v>
      </c>
      <c r="AV9" s="50">
        <f t="shared" si="13"/>
        <v>0</v>
      </c>
      <c r="AW9" s="75">
        <v>0</v>
      </c>
      <c r="AX9" s="10">
        <v>0</v>
      </c>
      <c r="AY9" s="8">
        <f t="shared" si="14"/>
        <v>0</v>
      </c>
      <c r="AZ9" s="74">
        <v>0</v>
      </c>
      <c r="BA9" s="10">
        <v>0</v>
      </c>
      <c r="BB9" s="8">
        <f t="shared" si="15"/>
        <v>0</v>
      </c>
      <c r="BC9" s="74">
        <v>0</v>
      </c>
      <c r="BD9" s="10">
        <v>0</v>
      </c>
      <c r="BE9" s="8">
        <f t="shared" si="16"/>
        <v>0</v>
      </c>
      <c r="BF9" s="74">
        <v>0</v>
      </c>
      <c r="BG9" s="10">
        <v>0</v>
      </c>
      <c r="BH9" s="8">
        <f t="shared" si="17"/>
        <v>0</v>
      </c>
      <c r="BI9" s="74">
        <v>0</v>
      </c>
      <c r="BJ9" s="10">
        <v>0</v>
      </c>
      <c r="BK9" s="8">
        <f t="shared" si="18"/>
        <v>0</v>
      </c>
      <c r="BL9" s="75">
        <v>0</v>
      </c>
      <c r="BM9" s="10">
        <v>0</v>
      </c>
      <c r="BN9" s="8">
        <f t="shared" si="19"/>
        <v>0</v>
      </c>
      <c r="BO9" s="77">
        <v>0</v>
      </c>
      <c r="BP9" s="10">
        <v>0</v>
      </c>
      <c r="BQ9" s="11">
        <f t="shared" si="20"/>
        <v>0</v>
      </c>
      <c r="BR9" s="76">
        <v>0</v>
      </c>
      <c r="BS9" s="10">
        <v>0</v>
      </c>
      <c r="BT9" s="11">
        <f t="shared" si="21"/>
        <v>0</v>
      </c>
      <c r="BU9" s="75">
        <v>0</v>
      </c>
      <c r="BV9" s="10">
        <v>0</v>
      </c>
      <c r="BW9" s="11">
        <f t="shared" si="22"/>
        <v>0</v>
      </c>
      <c r="BX9" s="6">
        <v>0</v>
      </c>
      <c r="BY9" s="10">
        <v>0</v>
      </c>
      <c r="BZ9" s="50">
        <f t="shared" si="23"/>
        <v>0</v>
      </c>
      <c r="CA9" s="9">
        <v>0</v>
      </c>
      <c r="CB9" s="10">
        <v>0</v>
      </c>
      <c r="CC9" s="13">
        <f t="shared" si="24"/>
        <v>0</v>
      </c>
      <c r="CD9" s="75">
        <v>0</v>
      </c>
      <c r="CE9" s="10">
        <v>0</v>
      </c>
      <c r="CF9" s="11">
        <f t="shared" si="25"/>
        <v>0</v>
      </c>
      <c r="CG9" s="61">
        <f t="shared" si="26"/>
        <v>0</v>
      </c>
      <c r="CH9" s="83"/>
    </row>
    <row r="10" spans="1:86" ht="33" customHeight="1" x14ac:dyDescent="0.25">
      <c r="A10" s="4">
        <v>7</v>
      </c>
      <c r="B10" s="1" t="s">
        <v>68</v>
      </c>
      <c r="C10" s="1" t="s">
        <v>30</v>
      </c>
      <c r="D10" s="2" t="s">
        <v>8</v>
      </c>
      <c r="E10" s="37" t="s">
        <v>78</v>
      </c>
      <c r="F10" s="35">
        <v>7121067254</v>
      </c>
      <c r="G10" s="74">
        <v>0</v>
      </c>
      <c r="H10" s="7">
        <v>0</v>
      </c>
      <c r="I10" s="8">
        <f t="shared" si="0"/>
        <v>0</v>
      </c>
      <c r="J10" s="74">
        <v>0</v>
      </c>
      <c r="K10" s="10">
        <v>0</v>
      </c>
      <c r="L10" s="8">
        <f t="shared" si="1"/>
        <v>0</v>
      </c>
      <c r="M10" s="74">
        <v>1</v>
      </c>
      <c r="N10" s="10">
        <v>0</v>
      </c>
      <c r="O10" s="8">
        <f t="shared" si="2"/>
        <v>0</v>
      </c>
      <c r="P10" s="74">
        <v>0</v>
      </c>
      <c r="Q10" s="10">
        <v>0</v>
      </c>
      <c r="R10" s="8">
        <f t="shared" si="3"/>
        <v>0</v>
      </c>
      <c r="S10" s="74">
        <v>0</v>
      </c>
      <c r="T10" s="10">
        <v>0</v>
      </c>
      <c r="U10" s="8">
        <f t="shared" si="4"/>
        <v>0</v>
      </c>
      <c r="V10" s="74">
        <v>0</v>
      </c>
      <c r="W10" s="10">
        <v>0</v>
      </c>
      <c r="X10" s="8">
        <f t="shared" si="5"/>
        <v>0</v>
      </c>
      <c r="Y10" s="74">
        <v>0</v>
      </c>
      <c r="Z10" s="12">
        <v>0</v>
      </c>
      <c r="AA10" s="49">
        <f t="shared" si="6"/>
        <v>0</v>
      </c>
      <c r="AB10" s="74">
        <v>0</v>
      </c>
      <c r="AC10" s="10">
        <v>0</v>
      </c>
      <c r="AD10" s="8">
        <f t="shared" si="7"/>
        <v>0</v>
      </c>
      <c r="AE10" s="74">
        <v>0</v>
      </c>
      <c r="AF10" s="10">
        <v>0</v>
      </c>
      <c r="AG10" s="8">
        <f t="shared" si="8"/>
        <v>0</v>
      </c>
      <c r="AH10" s="74">
        <v>0</v>
      </c>
      <c r="AI10" s="10">
        <v>0</v>
      </c>
      <c r="AJ10" s="50">
        <f t="shared" si="9"/>
        <v>0</v>
      </c>
      <c r="AK10" s="75">
        <v>0</v>
      </c>
      <c r="AL10" s="10">
        <v>0</v>
      </c>
      <c r="AM10" s="8">
        <f t="shared" si="10"/>
        <v>0</v>
      </c>
      <c r="AN10" s="74">
        <v>0</v>
      </c>
      <c r="AO10" s="10">
        <v>0</v>
      </c>
      <c r="AP10" s="8">
        <f t="shared" si="11"/>
        <v>0</v>
      </c>
      <c r="AQ10" s="74">
        <v>0</v>
      </c>
      <c r="AR10" s="10">
        <v>0</v>
      </c>
      <c r="AS10" s="8">
        <f t="shared" si="12"/>
        <v>0</v>
      </c>
      <c r="AT10" s="74">
        <v>0</v>
      </c>
      <c r="AU10" s="10">
        <v>0</v>
      </c>
      <c r="AV10" s="50">
        <f t="shared" si="13"/>
        <v>0</v>
      </c>
      <c r="AW10" s="75">
        <v>0</v>
      </c>
      <c r="AX10" s="10">
        <v>0</v>
      </c>
      <c r="AY10" s="8">
        <f t="shared" si="14"/>
        <v>0</v>
      </c>
      <c r="AZ10" s="74">
        <v>0</v>
      </c>
      <c r="BA10" s="10">
        <v>0</v>
      </c>
      <c r="BB10" s="8">
        <f t="shared" si="15"/>
        <v>0</v>
      </c>
      <c r="BC10" s="74">
        <v>0</v>
      </c>
      <c r="BD10" s="10">
        <v>0</v>
      </c>
      <c r="BE10" s="8">
        <f t="shared" si="16"/>
        <v>0</v>
      </c>
      <c r="BF10" s="74">
        <v>0</v>
      </c>
      <c r="BG10" s="10">
        <v>0</v>
      </c>
      <c r="BH10" s="8">
        <f t="shared" si="17"/>
        <v>0</v>
      </c>
      <c r="BI10" s="74">
        <v>0</v>
      </c>
      <c r="BJ10" s="10">
        <v>0</v>
      </c>
      <c r="BK10" s="8">
        <f t="shared" si="18"/>
        <v>0</v>
      </c>
      <c r="BL10" s="75">
        <v>0</v>
      </c>
      <c r="BM10" s="10">
        <v>0</v>
      </c>
      <c r="BN10" s="8">
        <f t="shared" si="19"/>
        <v>0</v>
      </c>
      <c r="BO10" s="77">
        <v>0</v>
      </c>
      <c r="BP10" s="10">
        <v>0</v>
      </c>
      <c r="BQ10" s="11">
        <f t="shared" si="20"/>
        <v>0</v>
      </c>
      <c r="BR10" s="76">
        <v>1</v>
      </c>
      <c r="BS10" s="10">
        <v>0</v>
      </c>
      <c r="BT10" s="11">
        <f t="shared" si="21"/>
        <v>0</v>
      </c>
      <c r="BU10" s="75">
        <v>0</v>
      </c>
      <c r="BV10" s="10">
        <v>0</v>
      </c>
      <c r="BW10" s="11">
        <f t="shared" si="22"/>
        <v>0</v>
      </c>
      <c r="BX10" s="6">
        <v>0</v>
      </c>
      <c r="BY10" s="10">
        <v>0</v>
      </c>
      <c r="BZ10" s="50">
        <f t="shared" si="23"/>
        <v>0</v>
      </c>
      <c r="CA10" s="9">
        <v>0</v>
      </c>
      <c r="CB10" s="10">
        <v>0</v>
      </c>
      <c r="CC10" s="13">
        <f t="shared" si="24"/>
        <v>0</v>
      </c>
      <c r="CD10" s="75">
        <v>0</v>
      </c>
      <c r="CE10" s="10">
        <v>0</v>
      </c>
      <c r="CF10" s="11">
        <f t="shared" si="25"/>
        <v>0</v>
      </c>
      <c r="CG10" s="61">
        <f t="shared" si="26"/>
        <v>0</v>
      </c>
      <c r="CH10" s="83"/>
    </row>
    <row r="11" spans="1:86" ht="33" customHeight="1" x14ac:dyDescent="0.25">
      <c r="A11" s="4">
        <v>8</v>
      </c>
      <c r="B11" s="1" t="s">
        <v>16</v>
      </c>
      <c r="C11" s="1" t="s">
        <v>32</v>
      </c>
      <c r="D11" s="2" t="s">
        <v>19</v>
      </c>
      <c r="E11" s="37" t="s">
        <v>77</v>
      </c>
      <c r="F11" s="35">
        <v>6761773084</v>
      </c>
      <c r="G11" s="74">
        <v>0</v>
      </c>
      <c r="H11" s="7">
        <v>0</v>
      </c>
      <c r="I11" s="8">
        <f t="shared" si="0"/>
        <v>0</v>
      </c>
      <c r="J11" s="74">
        <v>1</v>
      </c>
      <c r="K11" s="10">
        <v>0</v>
      </c>
      <c r="L11" s="8">
        <f t="shared" si="1"/>
        <v>0</v>
      </c>
      <c r="M11" s="74">
        <v>1</v>
      </c>
      <c r="N11" s="10">
        <v>0</v>
      </c>
      <c r="O11" s="8">
        <f t="shared" si="2"/>
        <v>0</v>
      </c>
      <c r="P11" s="74">
        <v>0</v>
      </c>
      <c r="Q11" s="10">
        <v>0</v>
      </c>
      <c r="R11" s="8">
        <f t="shared" si="3"/>
        <v>0</v>
      </c>
      <c r="S11" s="74">
        <v>0</v>
      </c>
      <c r="T11" s="10">
        <v>0</v>
      </c>
      <c r="U11" s="8">
        <f t="shared" si="4"/>
        <v>0</v>
      </c>
      <c r="V11" s="74">
        <v>2</v>
      </c>
      <c r="W11" s="10">
        <v>0</v>
      </c>
      <c r="X11" s="8">
        <f t="shared" si="5"/>
        <v>0</v>
      </c>
      <c r="Y11" s="74">
        <v>1</v>
      </c>
      <c r="Z11" s="12">
        <v>0</v>
      </c>
      <c r="AA11" s="49">
        <f t="shared" si="6"/>
        <v>0</v>
      </c>
      <c r="AB11" s="74">
        <v>0</v>
      </c>
      <c r="AC11" s="10">
        <v>0</v>
      </c>
      <c r="AD11" s="8">
        <f t="shared" si="7"/>
        <v>0</v>
      </c>
      <c r="AE11" s="74">
        <v>0</v>
      </c>
      <c r="AF11" s="10">
        <v>0</v>
      </c>
      <c r="AG11" s="8">
        <f t="shared" si="8"/>
        <v>0</v>
      </c>
      <c r="AH11" s="74">
        <v>0</v>
      </c>
      <c r="AI11" s="10">
        <v>0</v>
      </c>
      <c r="AJ11" s="50">
        <f t="shared" si="9"/>
        <v>0</v>
      </c>
      <c r="AK11" s="75">
        <v>0</v>
      </c>
      <c r="AL11" s="10">
        <v>0</v>
      </c>
      <c r="AM11" s="8">
        <f t="shared" si="10"/>
        <v>0</v>
      </c>
      <c r="AN11" s="74">
        <v>1</v>
      </c>
      <c r="AO11" s="10">
        <v>0</v>
      </c>
      <c r="AP11" s="8">
        <f t="shared" si="11"/>
        <v>0</v>
      </c>
      <c r="AQ11" s="74">
        <v>5</v>
      </c>
      <c r="AR11" s="10">
        <v>0</v>
      </c>
      <c r="AS11" s="8">
        <f t="shared" si="12"/>
        <v>0</v>
      </c>
      <c r="AT11" s="74">
        <v>0</v>
      </c>
      <c r="AU11" s="10">
        <v>0</v>
      </c>
      <c r="AV11" s="50">
        <f t="shared" si="13"/>
        <v>0</v>
      </c>
      <c r="AW11" s="75">
        <v>0</v>
      </c>
      <c r="AX11" s="10">
        <v>0</v>
      </c>
      <c r="AY11" s="8">
        <f t="shared" si="14"/>
        <v>0</v>
      </c>
      <c r="AZ11" s="74">
        <v>0</v>
      </c>
      <c r="BA11" s="10">
        <v>0</v>
      </c>
      <c r="BB11" s="8">
        <f t="shared" si="15"/>
        <v>0</v>
      </c>
      <c r="BC11" s="74">
        <v>0</v>
      </c>
      <c r="BD11" s="10">
        <v>0</v>
      </c>
      <c r="BE11" s="8">
        <f t="shared" si="16"/>
        <v>0</v>
      </c>
      <c r="BF11" s="74">
        <v>0</v>
      </c>
      <c r="BG11" s="10">
        <v>0</v>
      </c>
      <c r="BH11" s="8">
        <f t="shared" si="17"/>
        <v>0</v>
      </c>
      <c r="BI11" s="74">
        <v>0</v>
      </c>
      <c r="BJ11" s="10">
        <v>0</v>
      </c>
      <c r="BK11" s="8">
        <f t="shared" si="18"/>
        <v>0</v>
      </c>
      <c r="BL11" s="75">
        <v>0</v>
      </c>
      <c r="BM11" s="10">
        <v>0</v>
      </c>
      <c r="BN11" s="8">
        <f t="shared" si="19"/>
        <v>0</v>
      </c>
      <c r="BO11" s="77">
        <v>0</v>
      </c>
      <c r="BP11" s="10">
        <v>0</v>
      </c>
      <c r="BQ11" s="11">
        <f t="shared" si="20"/>
        <v>0</v>
      </c>
      <c r="BR11" s="76">
        <v>0</v>
      </c>
      <c r="BS11" s="10">
        <v>0</v>
      </c>
      <c r="BT11" s="11">
        <f t="shared" si="21"/>
        <v>0</v>
      </c>
      <c r="BU11" s="75">
        <v>0</v>
      </c>
      <c r="BV11" s="10">
        <v>0</v>
      </c>
      <c r="BW11" s="11">
        <f t="shared" si="22"/>
        <v>0</v>
      </c>
      <c r="BX11" s="6">
        <v>0</v>
      </c>
      <c r="BY11" s="10">
        <v>0</v>
      </c>
      <c r="BZ11" s="50">
        <f t="shared" si="23"/>
        <v>0</v>
      </c>
      <c r="CA11" s="9">
        <v>0</v>
      </c>
      <c r="CB11" s="10">
        <v>0</v>
      </c>
      <c r="CC11" s="13">
        <f t="shared" si="24"/>
        <v>0</v>
      </c>
      <c r="CD11" s="75">
        <v>0</v>
      </c>
      <c r="CE11" s="10">
        <v>0</v>
      </c>
      <c r="CF11" s="11">
        <f t="shared" si="25"/>
        <v>0</v>
      </c>
      <c r="CG11" s="61">
        <f t="shared" si="26"/>
        <v>0</v>
      </c>
      <c r="CH11" s="83"/>
    </row>
    <row r="12" spans="1:86" ht="33" customHeight="1" x14ac:dyDescent="0.25">
      <c r="A12" s="4">
        <v>9</v>
      </c>
      <c r="B12" s="1" t="s">
        <v>44</v>
      </c>
      <c r="C12" s="1" t="s">
        <v>31</v>
      </c>
      <c r="D12" s="2" t="s">
        <v>47</v>
      </c>
      <c r="E12" s="37" t="s">
        <v>81</v>
      </c>
      <c r="F12" s="35">
        <v>8131096298</v>
      </c>
      <c r="G12" s="74">
        <v>0</v>
      </c>
      <c r="H12" s="7">
        <v>0</v>
      </c>
      <c r="I12" s="8">
        <f t="shared" si="0"/>
        <v>0</v>
      </c>
      <c r="J12" s="74">
        <v>0</v>
      </c>
      <c r="K12" s="16">
        <v>0</v>
      </c>
      <c r="L12" s="8">
        <f t="shared" si="1"/>
        <v>0</v>
      </c>
      <c r="M12" s="74">
        <v>1</v>
      </c>
      <c r="N12" s="10">
        <v>0</v>
      </c>
      <c r="O12" s="8">
        <f t="shared" si="2"/>
        <v>0</v>
      </c>
      <c r="P12" s="74">
        <v>1</v>
      </c>
      <c r="Q12" s="10">
        <v>0</v>
      </c>
      <c r="R12" s="8">
        <f t="shared" si="3"/>
        <v>0</v>
      </c>
      <c r="S12" s="74">
        <v>0</v>
      </c>
      <c r="T12" s="10">
        <v>0</v>
      </c>
      <c r="U12" s="8">
        <f t="shared" si="4"/>
        <v>0</v>
      </c>
      <c r="V12" s="74">
        <v>1</v>
      </c>
      <c r="W12" s="10">
        <v>0</v>
      </c>
      <c r="X12" s="8">
        <f t="shared" si="5"/>
        <v>0</v>
      </c>
      <c r="Y12" s="74">
        <v>1</v>
      </c>
      <c r="Z12" s="12">
        <v>0</v>
      </c>
      <c r="AA12" s="49">
        <f t="shared" si="6"/>
        <v>0</v>
      </c>
      <c r="AB12" s="74">
        <v>1</v>
      </c>
      <c r="AC12" s="10">
        <v>0</v>
      </c>
      <c r="AD12" s="8">
        <f t="shared" si="7"/>
        <v>0</v>
      </c>
      <c r="AE12" s="74">
        <v>0</v>
      </c>
      <c r="AF12" s="10">
        <v>0</v>
      </c>
      <c r="AG12" s="8">
        <f t="shared" si="8"/>
        <v>0</v>
      </c>
      <c r="AH12" s="74">
        <v>0</v>
      </c>
      <c r="AI12" s="10">
        <v>0</v>
      </c>
      <c r="AJ12" s="50">
        <f t="shared" si="9"/>
        <v>0</v>
      </c>
      <c r="AK12" s="75">
        <v>0</v>
      </c>
      <c r="AL12" s="10">
        <v>0</v>
      </c>
      <c r="AM12" s="8">
        <f t="shared" si="10"/>
        <v>0</v>
      </c>
      <c r="AN12" s="74">
        <v>0</v>
      </c>
      <c r="AO12" s="10">
        <v>0</v>
      </c>
      <c r="AP12" s="8">
        <f t="shared" si="11"/>
        <v>0</v>
      </c>
      <c r="AQ12" s="74">
        <v>0</v>
      </c>
      <c r="AR12" s="10">
        <v>0</v>
      </c>
      <c r="AS12" s="8">
        <f t="shared" si="12"/>
        <v>0</v>
      </c>
      <c r="AT12" s="74">
        <v>0</v>
      </c>
      <c r="AU12" s="10">
        <v>0</v>
      </c>
      <c r="AV12" s="50">
        <f t="shared" si="13"/>
        <v>0</v>
      </c>
      <c r="AW12" s="75">
        <v>0</v>
      </c>
      <c r="AX12" s="10">
        <v>0</v>
      </c>
      <c r="AY12" s="8">
        <f t="shared" si="14"/>
        <v>0</v>
      </c>
      <c r="AZ12" s="74">
        <v>1</v>
      </c>
      <c r="BA12" s="10">
        <v>0</v>
      </c>
      <c r="BB12" s="8">
        <f t="shared" si="15"/>
        <v>0</v>
      </c>
      <c r="BC12" s="74">
        <v>1</v>
      </c>
      <c r="BD12" s="10">
        <v>0</v>
      </c>
      <c r="BE12" s="8">
        <f t="shared" si="16"/>
        <v>0</v>
      </c>
      <c r="BF12" s="74">
        <v>1</v>
      </c>
      <c r="BG12" s="10">
        <v>0</v>
      </c>
      <c r="BH12" s="8">
        <f t="shared" si="17"/>
        <v>0</v>
      </c>
      <c r="BI12" s="74">
        <v>0</v>
      </c>
      <c r="BJ12" s="10">
        <v>0</v>
      </c>
      <c r="BK12" s="8">
        <f t="shared" si="18"/>
        <v>0</v>
      </c>
      <c r="BL12" s="75">
        <v>0</v>
      </c>
      <c r="BM12" s="10">
        <v>0</v>
      </c>
      <c r="BN12" s="8">
        <f t="shared" si="19"/>
        <v>0</v>
      </c>
      <c r="BO12" s="77">
        <v>0</v>
      </c>
      <c r="BP12" s="10">
        <v>0</v>
      </c>
      <c r="BQ12" s="11">
        <f t="shared" si="20"/>
        <v>0</v>
      </c>
      <c r="BR12" s="76">
        <v>0</v>
      </c>
      <c r="BS12" s="10">
        <v>0</v>
      </c>
      <c r="BT12" s="11">
        <f t="shared" si="21"/>
        <v>0</v>
      </c>
      <c r="BU12" s="75">
        <v>1</v>
      </c>
      <c r="BV12" s="10">
        <v>0</v>
      </c>
      <c r="BW12" s="11">
        <f t="shared" si="22"/>
        <v>0</v>
      </c>
      <c r="BX12" s="6">
        <v>0</v>
      </c>
      <c r="BY12" s="10">
        <v>0</v>
      </c>
      <c r="BZ12" s="50">
        <f t="shared" si="23"/>
        <v>0</v>
      </c>
      <c r="CA12" s="9">
        <v>0</v>
      </c>
      <c r="CB12" s="10">
        <v>0</v>
      </c>
      <c r="CC12" s="13">
        <f t="shared" si="24"/>
        <v>0</v>
      </c>
      <c r="CD12" s="75">
        <v>0</v>
      </c>
      <c r="CE12" s="10">
        <v>0</v>
      </c>
      <c r="CF12" s="11">
        <f t="shared" si="25"/>
        <v>0</v>
      </c>
      <c r="CG12" s="61">
        <f t="shared" si="26"/>
        <v>0</v>
      </c>
      <c r="CH12" s="83"/>
    </row>
    <row r="13" spans="1:86" ht="33" customHeight="1" x14ac:dyDescent="0.25">
      <c r="A13" s="4">
        <v>10</v>
      </c>
      <c r="B13" s="1" t="s">
        <v>92</v>
      </c>
      <c r="C13" s="1" t="s">
        <v>27</v>
      </c>
      <c r="D13" s="2" t="s">
        <v>9</v>
      </c>
      <c r="E13" s="36" t="s">
        <v>78</v>
      </c>
      <c r="F13" s="39">
        <v>9660437133</v>
      </c>
      <c r="G13" s="74">
        <v>1</v>
      </c>
      <c r="H13" s="7">
        <v>0</v>
      </c>
      <c r="I13" s="8">
        <f t="shared" si="0"/>
        <v>0</v>
      </c>
      <c r="J13" s="74">
        <v>0</v>
      </c>
      <c r="K13" s="10">
        <v>0</v>
      </c>
      <c r="L13" s="8">
        <f t="shared" si="1"/>
        <v>0</v>
      </c>
      <c r="M13" s="74">
        <v>1</v>
      </c>
      <c r="N13" s="10">
        <v>0</v>
      </c>
      <c r="O13" s="8">
        <f t="shared" si="2"/>
        <v>0</v>
      </c>
      <c r="P13" s="74">
        <v>0</v>
      </c>
      <c r="Q13" s="10">
        <v>0</v>
      </c>
      <c r="R13" s="8">
        <f t="shared" si="3"/>
        <v>0</v>
      </c>
      <c r="S13" s="74">
        <v>0</v>
      </c>
      <c r="T13" s="10">
        <v>0</v>
      </c>
      <c r="U13" s="8">
        <f t="shared" si="4"/>
        <v>0</v>
      </c>
      <c r="V13" s="74">
        <v>0</v>
      </c>
      <c r="W13" s="10">
        <v>0</v>
      </c>
      <c r="X13" s="8">
        <f t="shared" si="5"/>
        <v>0</v>
      </c>
      <c r="Y13" s="74">
        <v>0</v>
      </c>
      <c r="Z13" s="12">
        <v>0</v>
      </c>
      <c r="AA13" s="49">
        <f t="shared" si="6"/>
        <v>0</v>
      </c>
      <c r="AB13" s="74">
        <v>0</v>
      </c>
      <c r="AC13" s="10">
        <v>0</v>
      </c>
      <c r="AD13" s="8">
        <f t="shared" si="7"/>
        <v>0</v>
      </c>
      <c r="AE13" s="74">
        <v>2</v>
      </c>
      <c r="AF13" s="10">
        <v>0</v>
      </c>
      <c r="AG13" s="8">
        <f t="shared" si="8"/>
        <v>0</v>
      </c>
      <c r="AH13" s="74">
        <v>0</v>
      </c>
      <c r="AI13" s="10">
        <v>0</v>
      </c>
      <c r="AJ13" s="50">
        <f t="shared" si="9"/>
        <v>0</v>
      </c>
      <c r="AK13" s="75">
        <v>0</v>
      </c>
      <c r="AL13" s="10">
        <v>0</v>
      </c>
      <c r="AM13" s="8">
        <f t="shared" si="10"/>
        <v>0</v>
      </c>
      <c r="AN13" s="74">
        <v>0</v>
      </c>
      <c r="AO13" s="10">
        <v>0</v>
      </c>
      <c r="AP13" s="8">
        <f t="shared" si="11"/>
        <v>0</v>
      </c>
      <c r="AQ13" s="74">
        <v>0</v>
      </c>
      <c r="AR13" s="10">
        <v>0</v>
      </c>
      <c r="AS13" s="8">
        <f t="shared" si="12"/>
        <v>0</v>
      </c>
      <c r="AT13" s="74">
        <v>0</v>
      </c>
      <c r="AU13" s="10">
        <v>0</v>
      </c>
      <c r="AV13" s="50">
        <f t="shared" si="13"/>
        <v>0</v>
      </c>
      <c r="AW13" s="75">
        <v>0</v>
      </c>
      <c r="AX13" s="10">
        <v>0</v>
      </c>
      <c r="AY13" s="8">
        <f t="shared" si="14"/>
        <v>0</v>
      </c>
      <c r="AZ13" s="74">
        <v>0</v>
      </c>
      <c r="BA13" s="10">
        <v>0</v>
      </c>
      <c r="BB13" s="8">
        <f t="shared" si="15"/>
        <v>0</v>
      </c>
      <c r="BC13" s="74">
        <v>0</v>
      </c>
      <c r="BD13" s="10">
        <v>0</v>
      </c>
      <c r="BE13" s="8">
        <f t="shared" si="16"/>
        <v>0</v>
      </c>
      <c r="BF13" s="74">
        <v>0</v>
      </c>
      <c r="BG13" s="10">
        <v>0</v>
      </c>
      <c r="BH13" s="8">
        <f t="shared" si="17"/>
        <v>0</v>
      </c>
      <c r="BI13" s="74">
        <v>0</v>
      </c>
      <c r="BJ13" s="10">
        <v>0</v>
      </c>
      <c r="BK13" s="8">
        <f t="shared" si="18"/>
        <v>0</v>
      </c>
      <c r="BL13" s="75">
        <v>1</v>
      </c>
      <c r="BM13" s="10">
        <v>0</v>
      </c>
      <c r="BN13" s="8">
        <f t="shared" si="19"/>
        <v>0</v>
      </c>
      <c r="BO13" s="77">
        <v>0</v>
      </c>
      <c r="BP13" s="10">
        <v>0</v>
      </c>
      <c r="BQ13" s="11">
        <f t="shared" si="20"/>
        <v>0</v>
      </c>
      <c r="BR13" s="76">
        <v>0</v>
      </c>
      <c r="BS13" s="10">
        <v>0</v>
      </c>
      <c r="BT13" s="11">
        <f t="shared" si="21"/>
        <v>0</v>
      </c>
      <c r="BU13" s="75">
        <v>0</v>
      </c>
      <c r="BV13" s="10">
        <v>0</v>
      </c>
      <c r="BW13" s="11">
        <f t="shared" si="22"/>
        <v>0</v>
      </c>
      <c r="BX13" s="6">
        <v>0</v>
      </c>
      <c r="BY13" s="10">
        <v>0</v>
      </c>
      <c r="BZ13" s="50">
        <f t="shared" si="23"/>
        <v>0</v>
      </c>
      <c r="CA13" s="9">
        <v>0</v>
      </c>
      <c r="CB13" s="10">
        <v>0</v>
      </c>
      <c r="CC13" s="13">
        <f t="shared" si="24"/>
        <v>0</v>
      </c>
      <c r="CD13" s="75">
        <v>0</v>
      </c>
      <c r="CE13" s="10">
        <v>0</v>
      </c>
      <c r="CF13" s="11">
        <f t="shared" si="25"/>
        <v>0</v>
      </c>
      <c r="CG13" s="61">
        <f t="shared" si="26"/>
        <v>0</v>
      </c>
      <c r="CH13" s="83"/>
    </row>
    <row r="14" spans="1:86" ht="33" customHeight="1" x14ac:dyDescent="0.25">
      <c r="A14" s="4">
        <v>11</v>
      </c>
      <c r="B14" s="1" t="s">
        <v>21</v>
      </c>
      <c r="C14" s="1" t="s">
        <v>33</v>
      </c>
      <c r="D14" s="2" t="s">
        <v>10</v>
      </c>
      <c r="E14" s="37" t="s">
        <v>77</v>
      </c>
      <c r="F14" s="35">
        <v>9590788263</v>
      </c>
      <c r="G14" s="74">
        <v>0</v>
      </c>
      <c r="H14" s="7">
        <v>0</v>
      </c>
      <c r="I14" s="8">
        <f t="shared" si="0"/>
        <v>0</v>
      </c>
      <c r="J14" s="74">
        <v>0</v>
      </c>
      <c r="K14" s="10">
        <v>0</v>
      </c>
      <c r="L14" s="8">
        <f t="shared" si="1"/>
        <v>0</v>
      </c>
      <c r="M14" s="74">
        <v>0</v>
      </c>
      <c r="N14" s="10">
        <v>0</v>
      </c>
      <c r="O14" s="8">
        <f t="shared" si="2"/>
        <v>0</v>
      </c>
      <c r="P14" s="74">
        <v>1</v>
      </c>
      <c r="Q14" s="10">
        <v>0</v>
      </c>
      <c r="R14" s="8">
        <f t="shared" si="3"/>
        <v>0</v>
      </c>
      <c r="S14" s="74">
        <v>0</v>
      </c>
      <c r="T14" s="10">
        <v>0</v>
      </c>
      <c r="U14" s="8">
        <f t="shared" si="4"/>
        <v>0</v>
      </c>
      <c r="V14" s="74">
        <v>0</v>
      </c>
      <c r="W14" s="10">
        <v>0</v>
      </c>
      <c r="X14" s="8">
        <f t="shared" si="5"/>
        <v>0</v>
      </c>
      <c r="Y14" s="74">
        <v>0</v>
      </c>
      <c r="Z14" s="12">
        <v>0</v>
      </c>
      <c r="AA14" s="49">
        <f t="shared" si="6"/>
        <v>0</v>
      </c>
      <c r="AB14" s="74">
        <v>1</v>
      </c>
      <c r="AC14" s="10">
        <v>0</v>
      </c>
      <c r="AD14" s="8">
        <f t="shared" si="7"/>
        <v>0</v>
      </c>
      <c r="AE14" s="74">
        <v>0</v>
      </c>
      <c r="AF14" s="10">
        <v>0</v>
      </c>
      <c r="AG14" s="8">
        <f t="shared" si="8"/>
        <v>0</v>
      </c>
      <c r="AH14" s="74">
        <v>1</v>
      </c>
      <c r="AI14" s="10">
        <v>0</v>
      </c>
      <c r="AJ14" s="50">
        <f t="shared" si="9"/>
        <v>0</v>
      </c>
      <c r="AK14" s="75">
        <v>1</v>
      </c>
      <c r="AL14" s="10">
        <v>0</v>
      </c>
      <c r="AM14" s="8">
        <f t="shared" si="10"/>
        <v>0</v>
      </c>
      <c r="AN14" s="74">
        <v>0</v>
      </c>
      <c r="AO14" s="10">
        <v>0</v>
      </c>
      <c r="AP14" s="8">
        <f t="shared" si="11"/>
        <v>0</v>
      </c>
      <c r="AQ14" s="74">
        <v>0</v>
      </c>
      <c r="AR14" s="10">
        <v>0</v>
      </c>
      <c r="AS14" s="8">
        <f t="shared" si="12"/>
        <v>0</v>
      </c>
      <c r="AT14" s="74">
        <v>0</v>
      </c>
      <c r="AU14" s="10">
        <v>0</v>
      </c>
      <c r="AV14" s="50">
        <f t="shared" si="13"/>
        <v>0</v>
      </c>
      <c r="AW14" s="75">
        <v>0</v>
      </c>
      <c r="AX14" s="10">
        <v>0</v>
      </c>
      <c r="AY14" s="8">
        <f t="shared" si="14"/>
        <v>0</v>
      </c>
      <c r="AZ14" s="74">
        <v>0</v>
      </c>
      <c r="BA14" s="10">
        <v>0</v>
      </c>
      <c r="BB14" s="8">
        <f t="shared" si="15"/>
        <v>0</v>
      </c>
      <c r="BC14" s="74">
        <v>0</v>
      </c>
      <c r="BD14" s="10">
        <v>0</v>
      </c>
      <c r="BE14" s="8">
        <f t="shared" si="16"/>
        <v>0</v>
      </c>
      <c r="BF14" s="74">
        <v>0</v>
      </c>
      <c r="BG14" s="10">
        <v>0</v>
      </c>
      <c r="BH14" s="8">
        <f t="shared" si="17"/>
        <v>0</v>
      </c>
      <c r="BI14" s="74">
        <v>0</v>
      </c>
      <c r="BJ14" s="10">
        <v>0</v>
      </c>
      <c r="BK14" s="8">
        <f t="shared" si="18"/>
        <v>0</v>
      </c>
      <c r="BL14" s="75">
        <v>0</v>
      </c>
      <c r="BM14" s="10">
        <v>0</v>
      </c>
      <c r="BN14" s="8">
        <f t="shared" si="19"/>
        <v>0</v>
      </c>
      <c r="BO14" s="77">
        <v>0</v>
      </c>
      <c r="BP14" s="10">
        <v>0</v>
      </c>
      <c r="BQ14" s="11">
        <f t="shared" si="20"/>
        <v>0</v>
      </c>
      <c r="BR14" s="76">
        <v>1</v>
      </c>
      <c r="BS14" s="10">
        <v>0</v>
      </c>
      <c r="BT14" s="11">
        <f t="shared" si="21"/>
        <v>0</v>
      </c>
      <c r="BU14" s="75">
        <v>0</v>
      </c>
      <c r="BV14" s="10">
        <v>0</v>
      </c>
      <c r="BW14" s="11">
        <f t="shared" si="22"/>
        <v>0</v>
      </c>
      <c r="BX14" s="6">
        <v>0</v>
      </c>
      <c r="BY14" s="10">
        <v>0</v>
      </c>
      <c r="BZ14" s="50">
        <f t="shared" si="23"/>
        <v>0</v>
      </c>
      <c r="CA14" s="9">
        <v>0</v>
      </c>
      <c r="CB14" s="10">
        <v>0</v>
      </c>
      <c r="CC14" s="13">
        <f t="shared" si="24"/>
        <v>0</v>
      </c>
      <c r="CD14" s="75">
        <v>0</v>
      </c>
      <c r="CE14" s="10">
        <v>0</v>
      </c>
      <c r="CF14" s="11">
        <f t="shared" si="25"/>
        <v>0</v>
      </c>
      <c r="CG14" s="61">
        <f t="shared" si="26"/>
        <v>0</v>
      </c>
      <c r="CH14" s="83"/>
    </row>
    <row r="15" spans="1:86" ht="33" customHeight="1" x14ac:dyDescent="0.25">
      <c r="A15" s="4">
        <v>12</v>
      </c>
      <c r="B15" s="1" t="s">
        <v>43</v>
      </c>
      <c r="C15" s="1" t="s">
        <v>35</v>
      </c>
      <c r="D15" s="2" t="s">
        <v>11</v>
      </c>
      <c r="E15" s="35" t="s">
        <v>77</v>
      </c>
      <c r="F15" s="35">
        <v>9670056823</v>
      </c>
      <c r="G15" s="74">
        <v>1</v>
      </c>
      <c r="H15" s="7">
        <v>0</v>
      </c>
      <c r="I15" s="8">
        <f t="shared" si="0"/>
        <v>0</v>
      </c>
      <c r="J15" s="74">
        <v>0</v>
      </c>
      <c r="K15" s="10">
        <v>0</v>
      </c>
      <c r="L15" s="8">
        <f t="shared" si="1"/>
        <v>0</v>
      </c>
      <c r="M15" s="74">
        <v>1</v>
      </c>
      <c r="N15" s="10">
        <v>0</v>
      </c>
      <c r="O15" s="8">
        <f t="shared" si="2"/>
        <v>0</v>
      </c>
      <c r="P15" s="74">
        <v>1</v>
      </c>
      <c r="Q15" s="10">
        <v>0</v>
      </c>
      <c r="R15" s="8">
        <f t="shared" si="3"/>
        <v>0</v>
      </c>
      <c r="S15" s="74">
        <v>1</v>
      </c>
      <c r="T15" s="10">
        <v>0</v>
      </c>
      <c r="U15" s="8">
        <f t="shared" si="4"/>
        <v>0</v>
      </c>
      <c r="V15" s="74">
        <v>0</v>
      </c>
      <c r="W15" s="10">
        <v>0</v>
      </c>
      <c r="X15" s="8">
        <f t="shared" si="5"/>
        <v>0</v>
      </c>
      <c r="Y15" s="74">
        <v>1</v>
      </c>
      <c r="Z15" s="12">
        <v>0</v>
      </c>
      <c r="AA15" s="49">
        <f t="shared" si="6"/>
        <v>0</v>
      </c>
      <c r="AB15" s="74">
        <v>0</v>
      </c>
      <c r="AC15" s="10">
        <v>0</v>
      </c>
      <c r="AD15" s="8">
        <f t="shared" si="7"/>
        <v>0</v>
      </c>
      <c r="AE15" s="74">
        <v>0</v>
      </c>
      <c r="AF15" s="10">
        <v>0</v>
      </c>
      <c r="AG15" s="8">
        <f t="shared" si="8"/>
        <v>0</v>
      </c>
      <c r="AH15" s="74">
        <v>0</v>
      </c>
      <c r="AI15" s="10">
        <v>0</v>
      </c>
      <c r="AJ15" s="50">
        <f t="shared" si="9"/>
        <v>0</v>
      </c>
      <c r="AK15" s="75">
        <v>0</v>
      </c>
      <c r="AL15" s="10">
        <v>0</v>
      </c>
      <c r="AM15" s="8">
        <f t="shared" si="10"/>
        <v>0</v>
      </c>
      <c r="AN15" s="74">
        <v>0</v>
      </c>
      <c r="AO15" s="10">
        <v>0</v>
      </c>
      <c r="AP15" s="8">
        <f t="shared" si="11"/>
        <v>0</v>
      </c>
      <c r="AQ15" s="74">
        <v>0</v>
      </c>
      <c r="AR15" s="10">
        <v>0</v>
      </c>
      <c r="AS15" s="8">
        <f t="shared" si="12"/>
        <v>0</v>
      </c>
      <c r="AT15" s="74">
        <v>1</v>
      </c>
      <c r="AU15" s="10">
        <v>0</v>
      </c>
      <c r="AV15" s="50">
        <f t="shared" si="13"/>
        <v>0</v>
      </c>
      <c r="AW15" s="75">
        <v>0</v>
      </c>
      <c r="AX15" s="10">
        <v>0</v>
      </c>
      <c r="AY15" s="8">
        <f t="shared" si="14"/>
        <v>0</v>
      </c>
      <c r="AZ15" s="74">
        <v>0</v>
      </c>
      <c r="BA15" s="10">
        <v>0</v>
      </c>
      <c r="BB15" s="8">
        <f t="shared" si="15"/>
        <v>0</v>
      </c>
      <c r="BC15" s="74">
        <v>0</v>
      </c>
      <c r="BD15" s="10">
        <v>0</v>
      </c>
      <c r="BE15" s="8">
        <f t="shared" si="16"/>
        <v>0</v>
      </c>
      <c r="BF15" s="74">
        <v>0</v>
      </c>
      <c r="BG15" s="10">
        <v>0</v>
      </c>
      <c r="BH15" s="8">
        <f t="shared" si="17"/>
        <v>0</v>
      </c>
      <c r="BI15" s="74">
        <v>1</v>
      </c>
      <c r="BJ15" s="10">
        <v>0</v>
      </c>
      <c r="BK15" s="8">
        <f t="shared" si="18"/>
        <v>0</v>
      </c>
      <c r="BL15" s="75">
        <v>0</v>
      </c>
      <c r="BM15" s="10">
        <v>0</v>
      </c>
      <c r="BN15" s="8">
        <f t="shared" si="19"/>
        <v>0</v>
      </c>
      <c r="BO15" s="77">
        <v>0</v>
      </c>
      <c r="BP15" s="10">
        <v>0</v>
      </c>
      <c r="BQ15" s="11">
        <f t="shared" si="20"/>
        <v>0</v>
      </c>
      <c r="BR15" s="76">
        <v>0</v>
      </c>
      <c r="BS15" s="10">
        <v>0</v>
      </c>
      <c r="BT15" s="11">
        <f t="shared" si="21"/>
        <v>0</v>
      </c>
      <c r="BU15" s="75">
        <v>0</v>
      </c>
      <c r="BV15" s="10">
        <v>0</v>
      </c>
      <c r="BW15" s="11">
        <f t="shared" si="22"/>
        <v>0</v>
      </c>
      <c r="BX15" s="6">
        <v>0</v>
      </c>
      <c r="BY15" s="10">
        <v>0</v>
      </c>
      <c r="BZ15" s="50">
        <f t="shared" si="23"/>
        <v>0</v>
      </c>
      <c r="CA15" s="9">
        <v>0</v>
      </c>
      <c r="CB15" s="10">
        <v>0</v>
      </c>
      <c r="CC15" s="13">
        <f t="shared" si="24"/>
        <v>0</v>
      </c>
      <c r="CD15" s="75">
        <v>0</v>
      </c>
      <c r="CE15" s="10">
        <v>0</v>
      </c>
      <c r="CF15" s="11">
        <f t="shared" si="25"/>
        <v>0</v>
      </c>
      <c r="CG15" s="61">
        <f t="shared" si="26"/>
        <v>0</v>
      </c>
      <c r="CH15" s="83"/>
    </row>
    <row r="16" spans="1:86" ht="33" customHeight="1" x14ac:dyDescent="0.25">
      <c r="A16" s="4">
        <v>13</v>
      </c>
      <c r="B16" s="5" t="s">
        <v>17</v>
      </c>
      <c r="C16" s="5" t="s">
        <v>28</v>
      </c>
      <c r="D16" s="2" t="s">
        <v>12</v>
      </c>
      <c r="E16" s="40" t="s">
        <v>82</v>
      </c>
      <c r="F16" s="35">
        <v>5251007278</v>
      </c>
      <c r="G16" s="74">
        <v>0</v>
      </c>
      <c r="H16" s="7">
        <v>0</v>
      </c>
      <c r="I16" s="8">
        <f t="shared" si="0"/>
        <v>0</v>
      </c>
      <c r="J16" s="74">
        <v>1</v>
      </c>
      <c r="K16" s="10">
        <v>0</v>
      </c>
      <c r="L16" s="8">
        <f t="shared" si="1"/>
        <v>0</v>
      </c>
      <c r="M16" s="74">
        <v>0</v>
      </c>
      <c r="N16" s="10">
        <v>0</v>
      </c>
      <c r="O16" s="8">
        <f t="shared" si="2"/>
        <v>0</v>
      </c>
      <c r="P16" s="74">
        <v>12</v>
      </c>
      <c r="Q16" s="10">
        <v>0</v>
      </c>
      <c r="R16" s="8">
        <f t="shared" si="3"/>
        <v>0</v>
      </c>
      <c r="S16" s="74">
        <v>1</v>
      </c>
      <c r="T16" s="10">
        <v>0</v>
      </c>
      <c r="U16" s="8">
        <f t="shared" si="4"/>
        <v>0</v>
      </c>
      <c r="V16" s="74">
        <v>0</v>
      </c>
      <c r="W16" s="10">
        <v>0</v>
      </c>
      <c r="X16" s="8">
        <f t="shared" si="5"/>
        <v>0</v>
      </c>
      <c r="Y16" s="74">
        <v>13</v>
      </c>
      <c r="Z16" s="12">
        <v>0</v>
      </c>
      <c r="AA16" s="49">
        <f t="shared" si="6"/>
        <v>0</v>
      </c>
      <c r="AB16" s="74">
        <v>11</v>
      </c>
      <c r="AC16" s="10">
        <v>0</v>
      </c>
      <c r="AD16" s="8">
        <f t="shared" si="7"/>
        <v>0</v>
      </c>
      <c r="AE16" s="74">
        <v>0</v>
      </c>
      <c r="AF16" s="10">
        <v>0</v>
      </c>
      <c r="AG16" s="8">
        <f t="shared" si="8"/>
        <v>0</v>
      </c>
      <c r="AH16" s="9">
        <v>0</v>
      </c>
      <c r="AI16" s="10">
        <v>0</v>
      </c>
      <c r="AJ16" s="50">
        <f t="shared" si="9"/>
        <v>0</v>
      </c>
      <c r="AK16" s="75">
        <v>0</v>
      </c>
      <c r="AL16" s="10">
        <v>0</v>
      </c>
      <c r="AM16" s="8">
        <f t="shared" si="10"/>
        <v>0</v>
      </c>
      <c r="AN16" s="74">
        <v>0</v>
      </c>
      <c r="AO16" s="10">
        <v>0</v>
      </c>
      <c r="AP16" s="8">
        <f t="shared" si="11"/>
        <v>0</v>
      </c>
      <c r="AQ16" s="74">
        <v>0</v>
      </c>
      <c r="AR16" s="10">
        <v>0</v>
      </c>
      <c r="AS16" s="8">
        <f t="shared" si="12"/>
        <v>0</v>
      </c>
      <c r="AT16" s="74">
        <v>0</v>
      </c>
      <c r="AU16" s="10">
        <v>0</v>
      </c>
      <c r="AV16" s="50">
        <f t="shared" si="13"/>
        <v>0</v>
      </c>
      <c r="AW16" s="9">
        <v>0</v>
      </c>
      <c r="AX16" s="10">
        <v>0</v>
      </c>
      <c r="AY16" s="8">
        <f t="shared" si="14"/>
        <v>0</v>
      </c>
      <c r="AZ16" s="6">
        <v>0</v>
      </c>
      <c r="BA16" s="10">
        <v>0</v>
      </c>
      <c r="BB16" s="8">
        <f t="shared" si="15"/>
        <v>0</v>
      </c>
      <c r="BC16" s="9">
        <v>0</v>
      </c>
      <c r="BD16" s="10">
        <v>0</v>
      </c>
      <c r="BE16" s="8">
        <f t="shared" si="16"/>
        <v>0</v>
      </c>
      <c r="BF16" s="9">
        <v>0</v>
      </c>
      <c r="BG16" s="10">
        <v>0</v>
      </c>
      <c r="BH16" s="8">
        <f t="shared" si="17"/>
        <v>0</v>
      </c>
      <c r="BI16" s="9">
        <v>0</v>
      </c>
      <c r="BJ16" s="10">
        <v>0</v>
      </c>
      <c r="BK16" s="8">
        <f t="shared" si="18"/>
        <v>0</v>
      </c>
      <c r="BL16" s="9">
        <v>0</v>
      </c>
      <c r="BM16" s="10">
        <v>0</v>
      </c>
      <c r="BN16" s="8">
        <f t="shared" si="19"/>
        <v>0</v>
      </c>
      <c r="BO16" s="6">
        <v>0</v>
      </c>
      <c r="BP16" s="10">
        <v>0</v>
      </c>
      <c r="BQ16" s="11">
        <f t="shared" si="20"/>
        <v>0</v>
      </c>
      <c r="BR16" s="9">
        <v>0</v>
      </c>
      <c r="BS16" s="10">
        <v>0</v>
      </c>
      <c r="BT16" s="11">
        <f t="shared" si="21"/>
        <v>0</v>
      </c>
      <c r="BU16" s="75">
        <v>0</v>
      </c>
      <c r="BV16" s="10">
        <v>0</v>
      </c>
      <c r="BW16" s="11">
        <f t="shared" si="22"/>
        <v>0</v>
      </c>
      <c r="BX16" s="6">
        <v>0</v>
      </c>
      <c r="BY16" s="10">
        <v>0</v>
      </c>
      <c r="BZ16" s="50">
        <f t="shared" si="23"/>
        <v>0</v>
      </c>
      <c r="CA16" s="9">
        <v>0</v>
      </c>
      <c r="CB16" s="10">
        <v>0</v>
      </c>
      <c r="CC16" s="13">
        <f t="shared" si="24"/>
        <v>0</v>
      </c>
      <c r="CD16" s="9">
        <v>0</v>
      </c>
      <c r="CE16" s="10">
        <v>0</v>
      </c>
      <c r="CF16" s="11">
        <f t="shared" si="25"/>
        <v>0</v>
      </c>
      <c r="CG16" s="61">
        <f t="shared" si="26"/>
        <v>0</v>
      </c>
      <c r="CH16" s="83"/>
    </row>
    <row r="17" spans="1:86" ht="33" customHeight="1" x14ac:dyDescent="0.25">
      <c r="A17" s="4">
        <v>14</v>
      </c>
      <c r="B17" s="5" t="s">
        <v>4</v>
      </c>
      <c r="C17" s="5" t="s">
        <v>36</v>
      </c>
      <c r="D17" s="31" t="s">
        <v>13</v>
      </c>
      <c r="E17" s="40" t="s">
        <v>78</v>
      </c>
      <c r="F17" s="40">
        <v>9541302993</v>
      </c>
      <c r="G17" s="74">
        <v>0</v>
      </c>
      <c r="H17" s="17">
        <v>0</v>
      </c>
      <c r="I17" s="8">
        <f t="shared" si="0"/>
        <v>0</v>
      </c>
      <c r="J17" s="74">
        <v>1</v>
      </c>
      <c r="K17" s="10">
        <v>0</v>
      </c>
      <c r="L17" s="8">
        <f t="shared" si="1"/>
        <v>0</v>
      </c>
      <c r="M17" s="74">
        <v>1</v>
      </c>
      <c r="N17" s="10">
        <v>0</v>
      </c>
      <c r="O17" s="8">
        <f t="shared" si="2"/>
        <v>0</v>
      </c>
      <c r="P17" s="74">
        <v>0</v>
      </c>
      <c r="Q17" s="10">
        <v>0</v>
      </c>
      <c r="R17" s="8">
        <f t="shared" si="3"/>
        <v>0</v>
      </c>
      <c r="S17" s="74">
        <v>0</v>
      </c>
      <c r="T17" s="10">
        <v>0</v>
      </c>
      <c r="U17" s="8">
        <f t="shared" si="4"/>
        <v>0</v>
      </c>
      <c r="V17" s="74">
        <v>0</v>
      </c>
      <c r="W17" s="10">
        <v>0</v>
      </c>
      <c r="X17" s="8">
        <f t="shared" si="5"/>
        <v>0</v>
      </c>
      <c r="Y17" s="74">
        <v>0</v>
      </c>
      <c r="Z17" s="12">
        <v>0</v>
      </c>
      <c r="AA17" s="49">
        <f t="shared" si="6"/>
        <v>0</v>
      </c>
      <c r="AB17" s="74">
        <v>1</v>
      </c>
      <c r="AC17" s="10">
        <v>0</v>
      </c>
      <c r="AD17" s="8">
        <f t="shared" si="7"/>
        <v>0</v>
      </c>
      <c r="AE17" s="74">
        <v>0</v>
      </c>
      <c r="AF17" s="10">
        <v>0</v>
      </c>
      <c r="AG17" s="8">
        <f t="shared" si="8"/>
        <v>0</v>
      </c>
      <c r="AH17" s="9">
        <v>0</v>
      </c>
      <c r="AI17" s="10">
        <v>0</v>
      </c>
      <c r="AJ17" s="50">
        <f t="shared" si="9"/>
        <v>0</v>
      </c>
      <c r="AK17" s="75">
        <v>0</v>
      </c>
      <c r="AL17" s="10">
        <v>0</v>
      </c>
      <c r="AM17" s="8">
        <f t="shared" si="10"/>
        <v>0</v>
      </c>
      <c r="AN17" s="74">
        <v>0</v>
      </c>
      <c r="AO17" s="10">
        <v>0</v>
      </c>
      <c r="AP17" s="8">
        <f t="shared" si="11"/>
        <v>0</v>
      </c>
      <c r="AQ17" s="74">
        <v>0</v>
      </c>
      <c r="AR17" s="10">
        <v>0</v>
      </c>
      <c r="AS17" s="8">
        <f t="shared" si="12"/>
        <v>0</v>
      </c>
      <c r="AT17" s="74">
        <v>0</v>
      </c>
      <c r="AU17" s="10">
        <v>0</v>
      </c>
      <c r="AV17" s="50">
        <f t="shared" si="13"/>
        <v>0</v>
      </c>
      <c r="AW17" s="9">
        <v>0</v>
      </c>
      <c r="AX17" s="10">
        <v>0</v>
      </c>
      <c r="AY17" s="8">
        <f t="shared" si="14"/>
        <v>0</v>
      </c>
      <c r="AZ17" s="6">
        <v>0</v>
      </c>
      <c r="BA17" s="10">
        <v>0</v>
      </c>
      <c r="BB17" s="8">
        <f t="shared" si="15"/>
        <v>0</v>
      </c>
      <c r="BC17" s="9">
        <v>0</v>
      </c>
      <c r="BD17" s="10">
        <v>0</v>
      </c>
      <c r="BE17" s="8">
        <f t="shared" si="16"/>
        <v>0</v>
      </c>
      <c r="BF17" s="9">
        <v>0</v>
      </c>
      <c r="BG17" s="10">
        <v>0</v>
      </c>
      <c r="BH17" s="8">
        <f t="shared" si="17"/>
        <v>0</v>
      </c>
      <c r="BI17" s="9">
        <v>0</v>
      </c>
      <c r="BJ17" s="10">
        <v>0</v>
      </c>
      <c r="BK17" s="8">
        <f t="shared" si="18"/>
        <v>0</v>
      </c>
      <c r="BL17" s="9">
        <v>0</v>
      </c>
      <c r="BM17" s="10">
        <v>0</v>
      </c>
      <c r="BN17" s="8">
        <f t="shared" si="19"/>
        <v>0</v>
      </c>
      <c r="BO17" s="6">
        <v>0</v>
      </c>
      <c r="BP17" s="10">
        <v>0</v>
      </c>
      <c r="BQ17" s="11">
        <f t="shared" si="20"/>
        <v>0</v>
      </c>
      <c r="BR17" s="9">
        <v>0</v>
      </c>
      <c r="BS17" s="10">
        <v>0</v>
      </c>
      <c r="BT17" s="11">
        <f t="shared" si="21"/>
        <v>0</v>
      </c>
      <c r="BU17" s="75">
        <v>0</v>
      </c>
      <c r="BV17" s="10">
        <v>0</v>
      </c>
      <c r="BW17" s="11">
        <f t="shared" si="22"/>
        <v>0</v>
      </c>
      <c r="BX17" s="6">
        <v>0</v>
      </c>
      <c r="BY17" s="10">
        <v>0</v>
      </c>
      <c r="BZ17" s="50">
        <f t="shared" si="23"/>
        <v>0</v>
      </c>
      <c r="CA17" s="9">
        <v>0</v>
      </c>
      <c r="CB17" s="10">
        <v>0</v>
      </c>
      <c r="CC17" s="13">
        <f t="shared" si="24"/>
        <v>0</v>
      </c>
      <c r="CD17" s="9">
        <v>0</v>
      </c>
      <c r="CE17" s="10">
        <v>0</v>
      </c>
      <c r="CF17" s="11">
        <f t="shared" si="25"/>
        <v>0</v>
      </c>
      <c r="CG17" s="61">
        <f t="shared" si="26"/>
        <v>0</v>
      </c>
      <c r="CH17" s="83"/>
    </row>
    <row r="18" spans="1:86" ht="33" customHeight="1" x14ac:dyDescent="0.25">
      <c r="A18" s="4">
        <v>15</v>
      </c>
      <c r="B18" s="5" t="s">
        <v>22</v>
      </c>
      <c r="C18" s="5" t="s">
        <v>37</v>
      </c>
      <c r="D18" s="31" t="s">
        <v>48</v>
      </c>
      <c r="E18" s="41" t="s">
        <v>83</v>
      </c>
      <c r="F18" s="40">
        <v>7781029219</v>
      </c>
      <c r="G18" s="74">
        <v>0</v>
      </c>
      <c r="H18" s="17">
        <v>0</v>
      </c>
      <c r="I18" s="8">
        <f t="shared" si="0"/>
        <v>0</v>
      </c>
      <c r="J18" s="74">
        <v>0</v>
      </c>
      <c r="K18" s="10">
        <v>0</v>
      </c>
      <c r="L18" s="8">
        <f t="shared" si="1"/>
        <v>0</v>
      </c>
      <c r="M18" s="74">
        <v>1</v>
      </c>
      <c r="N18" s="10">
        <v>0</v>
      </c>
      <c r="O18" s="8">
        <f t="shared" si="2"/>
        <v>0</v>
      </c>
      <c r="P18" s="74">
        <v>3</v>
      </c>
      <c r="Q18" s="10">
        <v>0</v>
      </c>
      <c r="R18" s="8">
        <f t="shared" si="3"/>
        <v>0</v>
      </c>
      <c r="S18" s="74">
        <v>1</v>
      </c>
      <c r="T18" s="10">
        <v>0</v>
      </c>
      <c r="U18" s="8">
        <f t="shared" si="4"/>
        <v>0</v>
      </c>
      <c r="V18" s="74">
        <v>1</v>
      </c>
      <c r="W18" s="10">
        <v>0</v>
      </c>
      <c r="X18" s="8">
        <f t="shared" si="5"/>
        <v>0</v>
      </c>
      <c r="Y18" s="74">
        <v>2</v>
      </c>
      <c r="Z18" s="12">
        <v>0</v>
      </c>
      <c r="AA18" s="49">
        <f t="shared" si="6"/>
        <v>0</v>
      </c>
      <c r="AB18" s="74">
        <v>1</v>
      </c>
      <c r="AC18" s="10">
        <v>0</v>
      </c>
      <c r="AD18" s="8">
        <f t="shared" si="7"/>
        <v>0</v>
      </c>
      <c r="AE18" s="74">
        <v>0</v>
      </c>
      <c r="AF18" s="10">
        <v>0</v>
      </c>
      <c r="AG18" s="8">
        <f t="shared" si="8"/>
        <v>0</v>
      </c>
      <c r="AH18" s="9">
        <v>0</v>
      </c>
      <c r="AI18" s="10">
        <v>0</v>
      </c>
      <c r="AJ18" s="50">
        <f t="shared" si="9"/>
        <v>0</v>
      </c>
      <c r="AK18" s="75">
        <v>0</v>
      </c>
      <c r="AL18" s="10">
        <v>0</v>
      </c>
      <c r="AM18" s="8">
        <f t="shared" si="10"/>
        <v>0</v>
      </c>
      <c r="AN18" s="74">
        <v>0</v>
      </c>
      <c r="AO18" s="10">
        <v>0</v>
      </c>
      <c r="AP18" s="8">
        <f t="shared" si="11"/>
        <v>0</v>
      </c>
      <c r="AQ18" s="74">
        <v>0</v>
      </c>
      <c r="AR18" s="10">
        <v>0</v>
      </c>
      <c r="AS18" s="8">
        <f t="shared" si="12"/>
        <v>0</v>
      </c>
      <c r="AT18" s="74">
        <v>0</v>
      </c>
      <c r="AU18" s="10">
        <v>0</v>
      </c>
      <c r="AV18" s="50">
        <f t="shared" si="13"/>
        <v>0</v>
      </c>
      <c r="AW18" s="9">
        <v>0</v>
      </c>
      <c r="AX18" s="10">
        <v>0</v>
      </c>
      <c r="AY18" s="8">
        <f t="shared" si="14"/>
        <v>0</v>
      </c>
      <c r="AZ18" s="6">
        <v>0</v>
      </c>
      <c r="BA18" s="10">
        <v>0</v>
      </c>
      <c r="BB18" s="8">
        <f t="shared" si="15"/>
        <v>0</v>
      </c>
      <c r="BC18" s="9">
        <v>0</v>
      </c>
      <c r="BD18" s="10">
        <v>0</v>
      </c>
      <c r="BE18" s="8">
        <f t="shared" si="16"/>
        <v>0</v>
      </c>
      <c r="BF18" s="9">
        <v>0</v>
      </c>
      <c r="BG18" s="10">
        <v>0</v>
      </c>
      <c r="BH18" s="8">
        <f t="shared" si="17"/>
        <v>0</v>
      </c>
      <c r="BI18" s="9">
        <v>1</v>
      </c>
      <c r="BJ18" s="10">
        <v>0</v>
      </c>
      <c r="BK18" s="8">
        <f t="shared" si="18"/>
        <v>0</v>
      </c>
      <c r="BL18" s="9">
        <v>0</v>
      </c>
      <c r="BM18" s="10">
        <v>0</v>
      </c>
      <c r="BN18" s="8">
        <f t="shared" si="19"/>
        <v>0</v>
      </c>
      <c r="BO18" s="6">
        <v>0</v>
      </c>
      <c r="BP18" s="10">
        <v>0</v>
      </c>
      <c r="BQ18" s="11">
        <f t="shared" si="20"/>
        <v>0</v>
      </c>
      <c r="BR18" s="9">
        <v>0</v>
      </c>
      <c r="BS18" s="10">
        <v>0</v>
      </c>
      <c r="BT18" s="11">
        <f t="shared" si="21"/>
        <v>0</v>
      </c>
      <c r="BU18" s="75">
        <v>0</v>
      </c>
      <c r="BV18" s="10">
        <v>0</v>
      </c>
      <c r="BW18" s="11">
        <f t="shared" si="22"/>
        <v>0</v>
      </c>
      <c r="BX18" s="6">
        <v>1</v>
      </c>
      <c r="BY18" s="10">
        <v>0</v>
      </c>
      <c r="BZ18" s="50">
        <f t="shared" si="23"/>
        <v>0</v>
      </c>
      <c r="CA18" s="9">
        <v>1</v>
      </c>
      <c r="CB18" s="10">
        <v>0</v>
      </c>
      <c r="CC18" s="13">
        <f t="shared" si="24"/>
        <v>0</v>
      </c>
      <c r="CD18" s="9">
        <v>0</v>
      </c>
      <c r="CE18" s="10">
        <v>0</v>
      </c>
      <c r="CF18" s="11">
        <f t="shared" si="25"/>
        <v>0</v>
      </c>
      <c r="CG18" s="61">
        <f t="shared" si="26"/>
        <v>0</v>
      </c>
      <c r="CH18" s="83"/>
    </row>
    <row r="19" spans="1:86" ht="33" customHeight="1" thickBot="1" x14ac:dyDescent="0.3">
      <c r="A19" s="59">
        <v>16</v>
      </c>
      <c r="B19" s="18" t="s">
        <v>45</v>
      </c>
      <c r="C19" s="18" t="s">
        <v>38</v>
      </c>
      <c r="D19" s="32" t="s">
        <v>20</v>
      </c>
      <c r="E19" s="42" t="s">
        <v>77</v>
      </c>
      <c r="F19" s="42">
        <v>5472169306</v>
      </c>
      <c r="G19" s="81">
        <v>0</v>
      </c>
      <c r="H19" s="20">
        <v>0</v>
      </c>
      <c r="I19" s="21">
        <f t="shared" si="0"/>
        <v>0</v>
      </c>
      <c r="J19" s="81">
        <v>2</v>
      </c>
      <c r="K19" s="22">
        <v>0</v>
      </c>
      <c r="L19" s="21">
        <f t="shared" si="1"/>
        <v>0</v>
      </c>
      <c r="M19" s="81">
        <v>3</v>
      </c>
      <c r="N19" s="25">
        <v>0</v>
      </c>
      <c r="O19" s="21">
        <f t="shared" si="2"/>
        <v>0</v>
      </c>
      <c r="P19" s="81">
        <v>3</v>
      </c>
      <c r="Q19" s="25">
        <v>0</v>
      </c>
      <c r="R19" s="21">
        <f t="shared" si="3"/>
        <v>0</v>
      </c>
      <c r="S19" s="81">
        <v>2</v>
      </c>
      <c r="T19" s="25">
        <v>0</v>
      </c>
      <c r="U19" s="21">
        <f t="shared" si="4"/>
        <v>0</v>
      </c>
      <c r="V19" s="81">
        <v>1</v>
      </c>
      <c r="W19" s="25">
        <v>0</v>
      </c>
      <c r="X19" s="21">
        <f t="shared" si="5"/>
        <v>0</v>
      </c>
      <c r="Y19" s="81">
        <v>3</v>
      </c>
      <c r="Z19" s="26">
        <v>0</v>
      </c>
      <c r="AA19" s="62">
        <f t="shared" si="6"/>
        <v>0</v>
      </c>
      <c r="AB19" s="81">
        <v>1</v>
      </c>
      <c r="AC19" s="25">
        <v>0</v>
      </c>
      <c r="AD19" s="21">
        <f t="shared" si="7"/>
        <v>0</v>
      </c>
      <c r="AE19" s="81">
        <v>0</v>
      </c>
      <c r="AF19" s="25">
        <v>0</v>
      </c>
      <c r="AG19" s="21">
        <f t="shared" si="8"/>
        <v>0</v>
      </c>
      <c r="AH19" s="24">
        <v>0</v>
      </c>
      <c r="AI19" s="25">
        <v>0</v>
      </c>
      <c r="AJ19" s="63">
        <f t="shared" si="9"/>
        <v>0</v>
      </c>
      <c r="AK19" s="80">
        <v>0</v>
      </c>
      <c r="AL19" s="25">
        <v>0</v>
      </c>
      <c r="AM19" s="21">
        <f t="shared" si="10"/>
        <v>0</v>
      </c>
      <c r="AN19" s="81">
        <v>0</v>
      </c>
      <c r="AO19" s="25">
        <v>0</v>
      </c>
      <c r="AP19" s="21">
        <f t="shared" si="11"/>
        <v>0</v>
      </c>
      <c r="AQ19" s="81">
        <v>0</v>
      </c>
      <c r="AR19" s="25">
        <v>0</v>
      </c>
      <c r="AS19" s="21">
        <f t="shared" si="12"/>
        <v>0</v>
      </c>
      <c r="AT19" s="81">
        <v>1</v>
      </c>
      <c r="AU19" s="25">
        <v>0</v>
      </c>
      <c r="AV19" s="63">
        <f t="shared" si="13"/>
        <v>0</v>
      </c>
      <c r="AW19" s="24">
        <v>0</v>
      </c>
      <c r="AX19" s="25">
        <v>0</v>
      </c>
      <c r="AY19" s="21">
        <f t="shared" si="14"/>
        <v>0</v>
      </c>
      <c r="AZ19" s="19">
        <v>0</v>
      </c>
      <c r="BA19" s="25">
        <v>0</v>
      </c>
      <c r="BB19" s="21">
        <f t="shared" si="15"/>
        <v>0</v>
      </c>
      <c r="BC19" s="24">
        <v>0</v>
      </c>
      <c r="BD19" s="25">
        <v>0</v>
      </c>
      <c r="BE19" s="21">
        <f t="shared" si="16"/>
        <v>0</v>
      </c>
      <c r="BF19" s="24">
        <v>0</v>
      </c>
      <c r="BG19" s="25">
        <v>0</v>
      </c>
      <c r="BH19" s="21">
        <f t="shared" si="17"/>
        <v>0</v>
      </c>
      <c r="BI19" s="24">
        <v>0</v>
      </c>
      <c r="BJ19" s="25">
        <v>0</v>
      </c>
      <c r="BK19" s="23">
        <f t="shared" ref="BK19" si="27">BI19*BJ19</f>
        <v>0</v>
      </c>
      <c r="BL19" s="24">
        <v>0</v>
      </c>
      <c r="BM19" s="25">
        <v>0</v>
      </c>
      <c r="BN19" s="21">
        <f t="shared" si="19"/>
        <v>0</v>
      </c>
      <c r="BO19" s="19">
        <v>0</v>
      </c>
      <c r="BP19" s="25">
        <v>0</v>
      </c>
      <c r="BQ19" s="23">
        <f t="shared" si="20"/>
        <v>0</v>
      </c>
      <c r="BR19" s="24">
        <v>0</v>
      </c>
      <c r="BS19" s="25">
        <v>0</v>
      </c>
      <c r="BT19" s="23">
        <f t="shared" si="21"/>
        <v>0</v>
      </c>
      <c r="BU19" s="80">
        <v>1</v>
      </c>
      <c r="BV19" s="25">
        <v>0</v>
      </c>
      <c r="BW19" s="23">
        <f t="shared" si="22"/>
        <v>0</v>
      </c>
      <c r="BX19" s="19">
        <v>0</v>
      </c>
      <c r="BY19" s="25">
        <v>0</v>
      </c>
      <c r="BZ19" s="63">
        <f t="shared" si="23"/>
        <v>0</v>
      </c>
      <c r="CA19" s="24">
        <v>0</v>
      </c>
      <c r="CB19" s="25">
        <v>0</v>
      </c>
      <c r="CC19" s="64">
        <f t="shared" si="24"/>
        <v>0</v>
      </c>
      <c r="CD19" s="24">
        <v>0</v>
      </c>
      <c r="CE19" s="25">
        <v>0</v>
      </c>
      <c r="CF19" s="23">
        <f t="shared" si="25"/>
        <v>0</v>
      </c>
      <c r="CG19" s="82">
        <f t="shared" si="26"/>
        <v>0</v>
      </c>
      <c r="CH19" s="83"/>
    </row>
    <row r="20" spans="1:86" ht="21.95" customHeight="1" thickBot="1" x14ac:dyDescent="0.3">
      <c r="A20" s="65">
        <v>17</v>
      </c>
      <c r="B20" s="27"/>
      <c r="C20" s="27"/>
      <c r="D20" s="27"/>
      <c r="E20" s="27"/>
      <c r="F20" s="66" t="s">
        <v>50</v>
      </c>
      <c r="G20" s="67">
        <f>SUM(G4:G19)</f>
        <v>5</v>
      </c>
      <c r="H20" s="68"/>
      <c r="I20" s="69">
        <f>SUM(I4:I19)</f>
        <v>0</v>
      </c>
      <c r="J20" s="70">
        <f>SUM(J4:J19)</f>
        <v>7</v>
      </c>
      <c r="K20" s="71"/>
      <c r="L20" s="69">
        <f>SUM(L4:L19)</f>
        <v>0</v>
      </c>
      <c r="M20" s="67">
        <f>SUM(M4:M19)</f>
        <v>13</v>
      </c>
      <c r="N20" s="68"/>
      <c r="O20" s="69">
        <f>SUM(O4:O19)</f>
        <v>0</v>
      </c>
      <c r="P20" s="67">
        <f>SUM(P4:P19)</f>
        <v>21</v>
      </c>
      <c r="Q20" s="68"/>
      <c r="R20" s="69">
        <f>SUM(R4:R19)</f>
        <v>0</v>
      </c>
      <c r="S20" s="67">
        <f>SUM(S4:S19)</f>
        <v>5</v>
      </c>
      <c r="T20" s="68"/>
      <c r="U20" s="69">
        <f>SUM(U4:U19)</f>
        <v>0</v>
      </c>
      <c r="V20" s="67">
        <f>SUM(V4:V19)</f>
        <v>8</v>
      </c>
      <c r="W20" s="68"/>
      <c r="X20" s="69">
        <f>SUM(X4:X19)</f>
        <v>0</v>
      </c>
      <c r="Y20" s="67">
        <f>SUM(Y4:Y19)</f>
        <v>28</v>
      </c>
      <c r="Z20" s="68"/>
      <c r="AA20" s="69">
        <f>SUM(AA4:AA19)</f>
        <v>0</v>
      </c>
      <c r="AB20" s="67">
        <f>SUM(AB4:AB19)</f>
        <v>24</v>
      </c>
      <c r="AC20" s="68"/>
      <c r="AD20" s="69">
        <f>SUM(AD4:AD19)</f>
        <v>0</v>
      </c>
      <c r="AE20" s="67">
        <f>SUM(AE4:AE19)</f>
        <v>3</v>
      </c>
      <c r="AF20" s="68"/>
      <c r="AG20" s="69">
        <f>SUM(AG4:AG19)</f>
        <v>0</v>
      </c>
      <c r="AH20" s="67">
        <f>SUM(AH4:AH19)</f>
        <v>2</v>
      </c>
      <c r="AI20" s="68"/>
      <c r="AJ20" s="72">
        <f>SUM(AJ4:AJ19)</f>
        <v>0</v>
      </c>
      <c r="AK20" s="67">
        <f>SUM(AK4:AK19)</f>
        <v>1</v>
      </c>
      <c r="AL20" s="68"/>
      <c r="AM20" s="69">
        <f>SUM(AM4:AM19)</f>
        <v>0</v>
      </c>
      <c r="AN20" s="67">
        <f>SUM(AN4:AN19)</f>
        <v>1</v>
      </c>
      <c r="AO20" s="68"/>
      <c r="AP20" s="69">
        <f>SUM(AP4:AP19)</f>
        <v>0</v>
      </c>
      <c r="AQ20" s="67">
        <f>SUM(AQ4:AQ19)</f>
        <v>5</v>
      </c>
      <c r="AR20" s="68"/>
      <c r="AS20" s="69">
        <f>SUM(AS4:AS19)</f>
        <v>0</v>
      </c>
      <c r="AT20" s="67">
        <f>SUM(AT4:AT19)</f>
        <v>3</v>
      </c>
      <c r="AU20" s="68"/>
      <c r="AV20" s="69">
        <f>SUM(AV4:AV19)</f>
        <v>0</v>
      </c>
      <c r="AW20" s="67">
        <f>SUM(AW4:AW19)</f>
        <v>1</v>
      </c>
      <c r="AX20" s="68"/>
      <c r="AY20" s="69">
        <f>SUM(AY4:AY19)</f>
        <v>0</v>
      </c>
      <c r="AZ20" s="67">
        <f>SUM(AZ4:AZ19)</f>
        <v>2</v>
      </c>
      <c r="BA20" s="68"/>
      <c r="BB20" s="69">
        <f>SUM(BB4:BB19)</f>
        <v>0</v>
      </c>
      <c r="BC20" s="67">
        <f>SUM(BC4:BC19)</f>
        <v>1</v>
      </c>
      <c r="BD20" s="68"/>
      <c r="BE20" s="69">
        <f>SUM(BE4:BE19)</f>
        <v>0</v>
      </c>
      <c r="BF20" s="67">
        <f>SUM(BF4:BF19)</f>
        <v>1</v>
      </c>
      <c r="BG20" s="68"/>
      <c r="BH20" s="69">
        <f>SUM(BH4:BH19)</f>
        <v>0</v>
      </c>
      <c r="BI20" s="67">
        <f>SUM(BI4:BI19)</f>
        <v>2</v>
      </c>
      <c r="BJ20" s="68"/>
      <c r="BK20" s="69">
        <f>SUM(BK4:BK19)</f>
        <v>0</v>
      </c>
      <c r="BL20" s="67">
        <f>SUM(BL4:BL19)</f>
        <v>1</v>
      </c>
      <c r="BM20" s="68"/>
      <c r="BN20" s="72">
        <f>SUM(BN4:BN19)</f>
        <v>0</v>
      </c>
      <c r="BO20" s="73">
        <f>SUM(BO4:BO19)</f>
        <v>1</v>
      </c>
      <c r="BP20" s="68"/>
      <c r="BQ20" s="68">
        <f>SUM(BQ4:BQ19)</f>
        <v>0</v>
      </c>
      <c r="BR20" s="73">
        <f>SUM(BR4:BR19)</f>
        <v>2</v>
      </c>
      <c r="BS20" s="68"/>
      <c r="BT20" s="68">
        <f>SUM(BT4:BT19)</f>
        <v>0</v>
      </c>
      <c r="BU20" s="73">
        <f>SUM(BU4:BU19)</f>
        <v>3</v>
      </c>
      <c r="BV20" s="68"/>
      <c r="BW20" s="68">
        <f>SUM(BW4:BW19)</f>
        <v>0</v>
      </c>
      <c r="BX20" s="79">
        <f>SUM(BX4:BX19)</f>
        <v>1</v>
      </c>
      <c r="BY20" s="68"/>
      <c r="BZ20" s="72">
        <f>SUM(BZ4:BZ19)</f>
        <v>0</v>
      </c>
      <c r="CA20" s="67">
        <f>SUM(CA4:CA19)</f>
        <v>1</v>
      </c>
      <c r="CB20" s="68"/>
      <c r="CC20" s="72">
        <f>SUM(CC4:CC19)</f>
        <v>0</v>
      </c>
      <c r="CD20" s="73">
        <f>SUM(CD4:CD19)</f>
        <v>1</v>
      </c>
      <c r="CE20" s="68"/>
      <c r="CF20" s="72">
        <f>SUM(CF4:CF19)</f>
        <v>0</v>
      </c>
      <c r="CG20" s="78">
        <f>SUM(CG4:CG19)</f>
        <v>0</v>
      </c>
    </row>
    <row r="21" spans="1:86" ht="15" customHeight="1" x14ac:dyDescent="0.25">
      <c r="A21" s="60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6" spans="1:86" x14ac:dyDescent="0.25">
      <c r="F26" s="3" t="s">
        <v>1</v>
      </c>
    </row>
  </sheetData>
  <mergeCells count="35">
    <mergeCell ref="CG2:CG3"/>
    <mergeCell ref="A1:CG1"/>
    <mergeCell ref="D2:D3"/>
    <mergeCell ref="B2:B3"/>
    <mergeCell ref="A2:A3"/>
    <mergeCell ref="C2:C3"/>
    <mergeCell ref="G2:I2"/>
    <mergeCell ref="J2:L2"/>
    <mergeCell ref="M2:O2"/>
    <mergeCell ref="S2:U2"/>
    <mergeCell ref="AH2:AJ2"/>
    <mergeCell ref="AE2:AG2"/>
    <mergeCell ref="AB2:AD2"/>
    <mergeCell ref="BX2:BZ2"/>
    <mergeCell ref="AK2:AM2"/>
    <mergeCell ref="CA2:CC2"/>
    <mergeCell ref="CD2:CF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V2:X2"/>
    <mergeCell ref="B21:AJ21"/>
    <mergeCell ref="P2:R2"/>
    <mergeCell ref="AQ2:AS2"/>
    <mergeCell ref="AT2:AV2"/>
    <mergeCell ref="AN2:AP2"/>
    <mergeCell ref="F2:F3"/>
    <mergeCell ref="E2:E3"/>
    <mergeCell ref="Y2:AA2"/>
  </mergeCells>
  <hyperlinks>
    <hyperlink ref="D12" r:id="rId1"/>
    <hyperlink ref="D16" r:id="rId2" display="is@pm.mofnet.gov.pl"/>
    <hyperlink ref="D15" r:id="rId3" display="is@wm.mofnet.gov.pl"/>
    <hyperlink ref="D14" r:id="rId4" display="is@sk.mofnet.gov.pl"/>
    <hyperlink ref="D13" r:id="rId5" display="is@lb.mofnet.gov.pl"/>
    <hyperlink ref="D8" r:id="rId6" display="is@op.mofnet.gov.pl"/>
    <hyperlink ref="D10" r:id="rId7" display="is@wp.mofnet.gov.pl"/>
    <hyperlink ref="D6" r:id="rId8" display="is@ds.mofnet.gov.pl"/>
    <hyperlink ref="D17" r:id="rId9" display="uks3091@wp.mofnet.gov.pl"/>
    <hyperlink ref="E7" r:id="rId10"/>
    <hyperlink ref="E13" r:id="rId11"/>
    <hyperlink ref="E15" r:id="rId12"/>
    <hyperlink ref="E5" r:id="rId13"/>
    <hyperlink ref="E6" r:id="rId14"/>
    <hyperlink ref="E16" r:id="rId15"/>
    <hyperlink ref="E19" r:id="rId16"/>
    <hyperlink ref="E17" r:id="rId17"/>
  </hyperlinks>
  <pageMargins left="0.23622047244094491" right="0.23622047244094491" top="0.74803149606299213" bottom="0.74803149606299213" header="0.31496062992125984" footer="0.31496062992125984"/>
  <pageSetup paperSize="8" scale="41" fitToWidth="0" orientation="landscape" r:id="rId18"/>
  <colBreaks count="4" manualBreakCount="4">
    <brk id="21" max="20" man="1"/>
    <brk id="45" max="20" man="1"/>
    <brk id="69" max="20" man="1"/>
    <brk id="8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2020-09-08T10:47:06Z</cp:lastPrinted>
  <dcterms:created xsi:type="dcterms:W3CDTF">2016-11-03T08:00:18Z</dcterms:created>
  <dcterms:modified xsi:type="dcterms:W3CDTF">2020-09-08T10:47:24Z</dcterms:modified>
</cp:coreProperties>
</file>