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20\PRZETARGI\PROCEDURA\2401_ILZ_01_260_17_2020_Prenumerata_prasy_elektronicznej\SIWZ_z_załącznikami\"/>
    </mc:Choice>
  </mc:AlternateContent>
  <bookViews>
    <workbookView xWindow="0" yWindow="0" windowWidth="21600" windowHeight="9645"/>
  </bookViews>
  <sheets>
    <sheet name="Arkusz1" sheetId="1" r:id="rId1"/>
  </sheets>
  <definedNames>
    <definedName name="_xlnm.Print_Area" localSheetId="0">Arkusz1!$A$1:$I$21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8" i="1"/>
  <c r="I19" i="1"/>
  <c r="G20" i="1"/>
  <c r="I20" i="1" l="1"/>
</calcChain>
</file>

<file path=xl/sharedStrings.xml><?xml version="1.0" encoding="utf-8"?>
<sst xmlns="http://schemas.openxmlformats.org/spreadsheetml/2006/main" count="78" uniqueCount="68">
  <si>
    <t>Lp.</t>
  </si>
  <si>
    <t xml:space="preserve"> </t>
  </si>
  <si>
    <t>Nazwa i adres jednostki</t>
  </si>
  <si>
    <t>Wartość prenumeraty rocznej brutto</t>
  </si>
  <si>
    <t>sekretariat.ias.opole@mf.gov.pl</t>
  </si>
  <si>
    <t>ias.gdansk@mf.gov.pl</t>
  </si>
  <si>
    <t>ias.olsztyn@mf.gov.pl</t>
  </si>
  <si>
    <t>sekretariat.ias.lublin@mf.gov.pl</t>
  </si>
  <si>
    <t>ias.bialystok@mf.gov.pl</t>
  </si>
  <si>
    <t xml:space="preserve"> ias.kielce@mf.gov.pl</t>
  </si>
  <si>
    <t>IAS.Bydgoszcz@mf.gov.pl</t>
  </si>
  <si>
    <t>ias.warszawa@mf.gov.pl</t>
  </si>
  <si>
    <t>Izba Administracji Skarbowej we Wrocławiu, Wrocław (53-333) ul. Powstańców Śląskich 24, 26</t>
  </si>
  <si>
    <t>Izba Administracji Skarbowej w Gdańsku,           Gdańsk (80-831) ul. Długa 75/76</t>
  </si>
  <si>
    <t>Izba Administracji Skarbowej w Krakowie,             Kraków (31-007)  ul. Wiślna 7</t>
  </si>
  <si>
    <t>Izba Administracji Skarbowej w Warszawie, Warszawa (01-513) ul. A. Felińskiego 2B</t>
  </si>
  <si>
    <t>ias.wroclaw@mf.gov.pl</t>
  </si>
  <si>
    <t>ias.krakow@mf.gov.pl</t>
  </si>
  <si>
    <t xml:space="preserve">kancelaria.kis@mf.gov.pl </t>
  </si>
  <si>
    <t>Izba Administracji Skarbowej w Kielcach,                Kielce (25-324) ul. Sandomierska 105</t>
  </si>
  <si>
    <t>Izba Administracji Skarbowej w Poznaniu,           Poznań (61-501) ul. Dolna Wilda 80 A</t>
  </si>
  <si>
    <t>Izba Administracji Skarbowej  w Zielonej Górze,  Zielona Góra (65-454) ul. Gen. W. Sikorskiego 2</t>
  </si>
  <si>
    <t>NIP</t>
  </si>
  <si>
    <t>896-00-06-804</t>
  </si>
  <si>
    <t>929-14-15-264</t>
  </si>
  <si>
    <t>739-10-40-006</t>
  </si>
  <si>
    <t>583-12-37-173</t>
  </si>
  <si>
    <t>966-04-37-133</t>
  </si>
  <si>
    <t>525-10-07-278</t>
  </si>
  <si>
    <t>851-10-55-992</t>
  </si>
  <si>
    <t>712-10-67-254</t>
  </si>
  <si>
    <t>813-10-96-298</t>
  </si>
  <si>
    <t>676-17-73-084</t>
  </si>
  <si>
    <t>959-07-88-263</t>
  </si>
  <si>
    <t>754-10-26-256</t>
  </si>
  <si>
    <t>967-00-56-823</t>
  </si>
  <si>
    <t>778-10-29-219</t>
  </si>
  <si>
    <t>547-21-69-306</t>
  </si>
  <si>
    <t xml:space="preserve">Cena jednostkowa brutto: </t>
  </si>
  <si>
    <t>Ilość dostępów</t>
  </si>
  <si>
    <t>Adres e-mail</t>
  </si>
  <si>
    <t>Izba Administracji Skarbowej w Bydgoszczy,             Bydgoszcz (85-950) ul. Dr. Emila Warmińskiego 18</t>
  </si>
  <si>
    <t>Izba Administracji Skarbowej w Rzeszowie,              Rzeszów (35-959) ul. Geodetów 1</t>
  </si>
  <si>
    <t>Krajowa Informacja Skarbowa,                                     Bielsko-Biała (43-300) ul. Teodora Sixta 17</t>
  </si>
  <si>
    <t>ias.szczecin@mf.gov.pl</t>
  </si>
  <si>
    <t>ias.rzeszow@mf.gov.pl</t>
  </si>
  <si>
    <t>ias.zielonagora@mf.gov.pl</t>
  </si>
  <si>
    <t>kancelaria.ias.poznan@mf.gov.pl</t>
  </si>
  <si>
    <t>Izba Administracji Skarbowej  w Opolu,                             Opole  (45-057) ul. Ozimska 19</t>
  </si>
  <si>
    <t>Razem</t>
  </si>
  <si>
    <t>Izba Administracji Skarbowej w Olsztynie,                Olsztyn (10-950) Al. Marszałka Piłsudskiego 59A</t>
  </si>
  <si>
    <t>Rzeczpospolita</t>
  </si>
  <si>
    <t>Izba Administracji Skarbowej w Lublinie,                 Lublin (20-883) ul. T. Szeligowskiego 24</t>
  </si>
  <si>
    <t>Izba Administracji Skarbowej  w Szczecinie,                      Szczecin  (70-525) ul. F. D. Roosevelta 1, 2</t>
  </si>
  <si>
    <t>Wykaz zamawiających i rozdzielnik dostępów - Załącznik Nr 2III do umowy</t>
  </si>
  <si>
    <t xml:space="preserve">Adres www. Paltformy Elektronicznego Fakturowania </t>
  </si>
  <si>
    <t>Nr PEPPOL</t>
  </si>
  <si>
    <t>https://brokerpefexpert.efaktura.gov.pl</t>
  </si>
  <si>
    <t>https://www.brokerinfinite.efaktura.gov.pl</t>
  </si>
  <si>
    <t>https://brokerpefexpert.efaktura.gov.p</t>
  </si>
  <si>
    <t>www.brokerinfinite.efaktura.gov.pl</t>
  </si>
  <si>
    <t>www.brokerpefexpert.efaktura.gov.pl</t>
  </si>
  <si>
    <t>https://pefexpert.pl</t>
  </si>
  <si>
    <t xml:space="preserve">www.efaktura.gov.pl  </t>
  </si>
  <si>
    <t>Izba Administracji Skarbowej  w Katowicach, Katowice (40-022) ul. Damrota 25</t>
  </si>
  <si>
    <t>954-13-02-993</t>
  </si>
  <si>
    <t>kancelaria.ias.katowice@mf.gov.pl</t>
  </si>
  <si>
    <t>Izba Administracji Skarbowej w Białymstoku, Białystok (15-085) ul. Branickiego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</si>
</sst>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3" xfId="0" quotePrefix="1" applyNumberFormat="1" applyFont="1" applyFill="1" applyBorder="1" applyAlignment="1">
      <alignment horizontal="center" vertical="center" wrapText="1"/>
    </xf>
    <xf numFmtId="164" fontId="2" fillId="0" borderId="11" xfId="0" quotePrefix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15" xfId="0" quotePrefix="1" applyNumberFormat="1" applyFont="1" applyFill="1" applyBorder="1" applyAlignment="1">
      <alignment horizontal="center" vertical="center" wrapText="1"/>
    </xf>
    <xf numFmtId="164" fontId="2" fillId="0" borderId="16" xfId="0" quotePrefix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 applyProtection="1">
      <alignment horizontal="center" vertical="center"/>
      <protection locked="0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164" fontId="2" fillId="0" borderId="1" xfId="0" quotePrefix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28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@pm.mofnet.gov.pl" TargetMode="External"/><Relationship Id="rId13" Type="http://schemas.openxmlformats.org/officeDocument/2006/relationships/hyperlink" Target="https://brokerpefexpert.efaktura.gov.pl/" TargetMode="External"/><Relationship Id="rId18" Type="http://schemas.openxmlformats.org/officeDocument/2006/relationships/hyperlink" Target="https://www.brokerinfinite.efaktura.gov.pl/" TargetMode="External"/><Relationship Id="rId3" Type="http://schemas.openxmlformats.org/officeDocument/2006/relationships/hyperlink" Target="mailto:is@ds.mofnet.gov.pl" TargetMode="External"/><Relationship Id="rId7" Type="http://schemas.openxmlformats.org/officeDocument/2006/relationships/hyperlink" Target="mailto:is@wm.mofnet.gov.pl" TargetMode="External"/><Relationship Id="rId12" Type="http://schemas.openxmlformats.org/officeDocument/2006/relationships/hyperlink" Target="https://brokerpefexpert.efaktura.gov.pl/" TargetMode="External"/><Relationship Id="rId17" Type="http://schemas.openxmlformats.org/officeDocument/2006/relationships/hyperlink" Target="mailto:uks3091@wp.mofnet.gov.pl" TargetMode="External"/><Relationship Id="rId2" Type="http://schemas.openxmlformats.org/officeDocument/2006/relationships/hyperlink" Target="mailto:is@wp.mofnet.gov.pl" TargetMode="External"/><Relationship Id="rId16" Type="http://schemas.openxmlformats.org/officeDocument/2006/relationships/hyperlink" Target="https://brokerpefexpert.efaktura.gov.pl/" TargetMode="External"/><Relationship Id="rId1" Type="http://schemas.openxmlformats.org/officeDocument/2006/relationships/hyperlink" Target="mailto:is@mp.mofnet.gov.pl" TargetMode="External"/><Relationship Id="rId6" Type="http://schemas.openxmlformats.org/officeDocument/2006/relationships/hyperlink" Target="mailto:is@sk.mofnet.gov.pl" TargetMode="External"/><Relationship Id="rId11" Type="http://schemas.openxmlformats.org/officeDocument/2006/relationships/hyperlink" Target="https://www.brokerinfinite.efaktura.gov.pl/" TargetMode="External"/><Relationship Id="rId5" Type="http://schemas.openxmlformats.org/officeDocument/2006/relationships/hyperlink" Target="mailto:is@lb.mofnet.gov.pl" TargetMode="External"/><Relationship Id="rId15" Type="http://schemas.openxmlformats.org/officeDocument/2006/relationships/hyperlink" Target="https://pefexpert.pl/" TargetMode="External"/><Relationship Id="rId10" Type="http://schemas.openxmlformats.org/officeDocument/2006/relationships/hyperlink" Target="https://brokerpefexpert.efaktura.gov.p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is@op.mofnet.gov.pl" TargetMode="External"/><Relationship Id="rId9" Type="http://schemas.openxmlformats.org/officeDocument/2006/relationships/hyperlink" Target="mailto:ias.rzeszow@mf.gov.pl" TargetMode="External"/><Relationship Id="rId14" Type="http://schemas.openxmlformats.org/officeDocument/2006/relationships/hyperlink" Target="https://www.brokerinfinite.efaktura.gov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80" zoomScaleNormal="8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9" sqref="O9"/>
    </sheetView>
  </sheetViews>
  <sheetFormatPr defaultRowHeight="14.25" x14ac:dyDescent="0.25"/>
  <cols>
    <col min="1" max="1" width="7" style="1" bestFit="1" customWidth="1"/>
    <col min="2" max="2" width="51.28515625" style="1" customWidth="1"/>
    <col min="3" max="3" width="20.28515625" style="1" customWidth="1"/>
    <col min="4" max="4" width="36.42578125" style="1" customWidth="1"/>
    <col min="5" max="5" width="41.42578125" style="1" customWidth="1"/>
    <col min="6" max="6" width="19.28515625" style="1" customWidth="1"/>
    <col min="7" max="8" width="16.85546875" style="14" customWidth="1"/>
    <col min="9" max="9" width="19.28515625" style="14" customWidth="1"/>
    <col min="10" max="10" width="18.42578125" style="1" customWidth="1"/>
    <col min="11" max="16384" width="9.140625" style="1"/>
  </cols>
  <sheetData>
    <row r="1" spans="1:10" ht="39.75" customHeight="1" thickBot="1" x14ac:dyDescent="0.3">
      <c r="A1" s="40" t="s">
        <v>54</v>
      </c>
      <c r="B1" s="41"/>
      <c r="C1" s="41"/>
      <c r="D1" s="41"/>
      <c r="E1" s="41"/>
      <c r="F1" s="42"/>
      <c r="G1" s="41"/>
      <c r="H1" s="41"/>
      <c r="I1" s="41"/>
    </row>
    <row r="2" spans="1:10" ht="39.75" customHeight="1" x14ac:dyDescent="0.25">
      <c r="A2" s="49" t="s">
        <v>0</v>
      </c>
      <c r="B2" s="47" t="s">
        <v>2</v>
      </c>
      <c r="C2" s="47" t="s">
        <v>22</v>
      </c>
      <c r="D2" s="45" t="s">
        <v>40</v>
      </c>
      <c r="E2" s="55" t="s">
        <v>55</v>
      </c>
      <c r="F2" s="53" t="s">
        <v>56</v>
      </c>
      <c r="G2" s="51" t="s">
        <v>51</v>
      </c>
      <c r="H2" s="51"/>
      <c r="I2" s="52"/>
    </row>
    <row r="3" spans="1:10" ht="66.75" customHeight="1" thickBot="1" x14ac:dyDescent="0.3">
      <c r="A3" s="50"/>
      <c r="B3" s="48"/>
      <c r="C3" s="48"/>
      <c r="D3" s="46"/>
      <c r="E3" s="56"/>
      <c r="F3" s="54"/>
      <c r="G3" s="36" t="s">
        <v>39</v>
      </c>
      <c r="H3" s="37" t="s">
        <v>38</v>
      </c>
      <c r="I3" s="38" t="s">
        <v>3</v>
      </c>
    </row>
    <row r="4" spans="1:10" ht="32.1" customHeight="1" x14ac:dyDescent="0.25">
      <c r="A4" s="32">
        <v>1</v>
      </c>
      <c r="B4" s="33" t="s">
        <v>12</v>
      </c>
      <c r="C4" s="34" t="s">
        <v>23</v>
      </c>
      <c r="D4" s="35" t="s">
        <v>16</v>
      </c>
      <c r="E4" s="15" t="s">
        <v>57</v>
      </c>
      <c r="F4" s="16">
        <v>8960006884</v>
      </c>
      <c r="G4" s="39">
        <v>36</v>
      </c>
      <c r="H4" s="4">
        <v>0</v>
      </c>
      <c r="I4" s="5">
        <f>G4*H4</f>
        <v>0</v>
      </c>
    </row>
    <row r="5" spans="1:10" ht="32.1" customHeight="1" x14ac:dyDescent="0.25">
      <c r="A5" s="2">
        <v>2</v>
      </c>
      <c r="B5" s="6" t="s">
        <v>21</v>
      </c>
      <c r="C5" s="6" t="s">
        <v>24</v>
      </c>
      <c r="D5" s="30" t="s">
        <v>46</v>
      </c>
      <c r="E5" s="17" t="s">
        <v>57</v>
      </c>
      <c r="F5" s="17">
        <v>9291415264</v>
      </c>
      <c r="G5" s="39">
        <v>18</v>
      </c>
      <c r="H5" s="4">
        <v>0</v>
      </c>
      <c r="I5" s="5">
        <f t="shared" ref="I5:I19" si="0">G5*H5</f>
        <v>0</v>
      </c>
      <c r="J5" s="1" t="s">
        <v>1</v>
      </c>
    </row>
    <row r="6" spans="1:10" ht="32.1" customHeight="1" x14ac:dyDescent="0.2">
      <c r="A6" s="2">
        <v>3</v>
      </c>
      <c r="B6" s="7" t="s">
        <v>48</v>
      </c>
      <c r="C6" s="8" t="s">
        <v>34</v>
      </c>
      <c r="D6" s="30" t="s">
        <v>4</v>
      </c>
      <c r="E6" s="18" t="s">
        <v>58</v>
      </c>
      <c r="F6" s="17">
        <v>7541026256</v>
      </c>
      <c r="G6" s="39">
        <v>9</v>
      </c>
      <c r="H6" s="4">
        <v>0</v>
      </c>
      <c r="I6" s="5">
        <f t="shared" si="0"/>
        <v>0</v>
      </c>
    </row>
    <row r="7" spans="1:10" ht="32.1" customHeight="1" x14ac:dyDescent="0.25">
      <c r="A7" s="2">
        <v>4</v>
      </c>
      <c r="B7" s="6" t="s">
        <v>13</v>
      </c>
      <c r="C7" s="6" t="s">
        <v>26</v>
      </c>
      <c r="D7" s="30" t="s">
        <v>5</v>
      </c>
      <c r="E7" s="17" t="s">
        <v>59</v>
      </c>
      <c r="F7" s="17">
        <v>5831237173</v>
      </c>
      <c r="G7" s="39">
        <v>2</v>
      </c>
      <c r="H7" s="4">
        <v>0</v>
      </c>
      <c r="I7" s="5">
        <f t="shared" si="0"/>
        <v>0</v>
      </c>
    </row>
    <row r="8" spans="1:10" ht="32.1" customHeight="1" x14ac:dyDescent="0.25">
      <c r="A8" s="2">
        <v>5</v>
      </c>
      <c r="B8" s="6" t="s">
        <v>50</v>
      </c>
      <c r="C8" s="6" t="s">
        <v>25</v>
      </c>
      <c r="D8" s="30" t="s">
        <v>6</v>
      </c>
      <c r="E8" s="19" t="s">
        <v>60</v>
      </c>
      <c r="F8" s="17">
        <v>7391040006</v>
      </c>
      <c r="G8" s="39">
        <v>10</v>
      </c>
      <c r="H8" s="4">
        <v>0</v>
      </c>
      <c r="I8" s="5">
        <f t="shared" si="0"/>
        <v>0</v>
      </c>
    </row>
    <row r="9" spans="1:10" ht="32.1" customHeight="1" x14ac:dyDescent="0.25">
      <c r="A9" s="2">
        <v>6</v>
      </c>
      <c r="B9" s="9" t="s">
        <v>53</v>
      </c>
      <c r="C9" s="9" t="s">
        <v>29</v>
      </c>
      <c r="D9" s="30" t="s">
        <v>44</v>
      </c>
      <c r="E9" s="20" t="s">
        <v>60</v>
      </c>
      <c r="F9" s="17">
        <v>8511055992</v>
      </c>
      <c r="G9" s="39">
        <v>2</v>
      </c>
      <c r="H9" s="4">
        <v>0</v>
      </c>
      <c r="I9" s="5">
        <f t="shared" si="0"/>
        <v>0</v>
      </c>
    </row>
    <row r="10" spans="1:10" ht="32.1" customHeight="1" x14ac:dyDescent="0.25">
      <c r="A10" s="2">
        <v>7</v>
      </c>
      <c r="B10" s="6" t="s">
        <v>52</v>
      </c>
      <c r="C10" s="6" t="s">
        <v>30</v>
      </c>
      <c r="D10" s="30" t="s">
        <v>7</v>
      </c>
      <c r="E10" s="19" t="s">
        <v>58</v>
      </c>
      <c r="F10" s="17">
        <v>7121067254</v>
      </c>
      <c r="G10" s="39">
        <v>26</v>
      </c>
      <c r="H10" s="4">
        <v>0</v>
      </c>
      <c r="I10" s="5">
        <f t="shared" si="0"/>
        <v>0</v>
      </c>
    </row>
    <row r="11" spans="1:10" ht="32.1" customHeight="1" x14ac:dyDescent="0.25">
      <c r="A11" s="2">
        <v>8</v>
      </c>
      <c r="B11" s="6" t="s">
        <v>14</v>
      </c>
      <c r="C11" s="6" t="s">
        <v>32</v>
      </c>
      <c r="D11" s="30" t="s">
        <v>17</v>
      </c>
      <c r="E11" s="19" t="s">
        <v>57</v>
      </c>
      <c r="F11" s="17">
        <v>6761773084</v>
      </c>
      <c r="G11" s="39">
        <v>34</v>
      </c>
      <c r="H11" s="4">
        <v>0</v>
      </c>
      <c r="I11" s="5">
        <f t="shared" si="0"/>
        <v>0</v>
      </c>
    </row>
    <row r="12" spans="1:10" ht="32.1" customHeight="1" x14ac:dyDescent="0.25">
      <c r="A12" s="2">
        <v>9</v>
      </c>
      <c r="B12" s="6" t="s">
        <v>42</v>
      </c>
      <c r="C12" s="6" t="s">
        <v>31</v>
      </c>
      <c r="D12" s="30" t="s">
        <v>45</v>
      </c>
      <c r="E12" s="19" t="s">
        <v>61</v>
      </c>
      <c r="F12" s="17">
        <v>8131096298</v>
      </c>
      <c r="G12" s="39">
        <v>18</v>
      </c>
      <c r="H12" s="4">
        <v>0</v>
      </c>
      <c r="I12" s="5">
        <f t="shared" si="0"/>
        <v>0</v>
      </c>
    </row>
    <row r="13" spans="1:10" ht="32.1" customHeight="1" x14ac:dyDescent="0.25">
      <c r="A13" s="2">
        <v>10</v>
      </c>
      <c r="B13" s="6" t="s">
        <v>67</v>
      </c>
      <c r="C13" s="6" t="s">
        <v>27</v>
      </c>
      <c r="D13" s="30" t="s">
        <v>8</v>
      </c>
      <c r="E13" s="18" t="s">
        <v>58</v>
      </c>
      <c r="F13" s="21">
        <v>9660437133</v>
      </c>
      <c r="G13" s="39">
        <v>15</v>
      </c>
      <c r="H13" s="4">
        <v>0</v>
      </c>
      <c r="I13" s="5">
        <f t="shared" si="0"/>
        <v>0</v>
      </c>
    </row>
    <row r="14" spans="1:10" ht="32.1" customHeight="1" x14ac:dyDescent="0.25">
      <c r="A14" s="2">
        <v>11</v>
      </c>
      <c r="B14" s="6" t="s">
        <v>19</v>
      </c>
      <c r="C14" s="6" t="s">
        <v>33</v>
      </c>
      <c r="D14" s="30" t="s">
        <v>9</v>
      </c>
      <c r="E14" s="19" t="s">
        <v>57</v>
      </c>
      <c r="F14" s="17">
        <v>9590788263</v>
      </c>
      <c r="G14" s="39">
        <v>14</v>
      </c>
      <c r="H14" s="4">
        <v>0</v>
      </c>
      <c r="I14" s="5">
        <f t="shared" si="0"/>
        <v>0</v>
      </c>
    </row>
    <row r="15" spans="1:10" ht="32.1" customHeight="1" x14ac:dyDescent="0.25">
      <c r="A15" s="2">
        <v>12</v>
      </c>
      <c r="B15" s="6" t="s">
        <v>41</v>
      </c>
      <c r="C15" s="6" t="s">
        <v>35</v>
      </c>
      <c r="D15" s="30" t="s">
        <v>10</v>
      </c>
      <c r="E15" s="17" t="s">
        <v>57</v>
      </c>
      <c r="F15" s="17">
        <v>9670056823</v>
      </c>
      <c r="G15" s="39">
        <v>6</v>
      </c>
      <c r="H15" s="4">
        <v>0</v>
      </c>
      <c r="I15" s="5">
        <f t="shared" si="0"/>
        <v>0</v>
      </c>
    </row>
    <row r="16" spans="1:10" ht="32.1" customHeight="1" x14ac:dyDescent="0.25">
      <c r="A16" s="2">
        <v>13</v>
      </c>
      <c r="B16" s="3" t="s">
        <v>15</v>
      </c>
      <c r="C16" s="3" t="s">
        <v>28</v>
      </c>
      <c r="D16" s="30" t="s">
        <v>11</v>
      </c>
      <c r="E16" s="22" t="s">
        <v>62</v>
      </c>
      <c r="F16" s="17">
        <v>5251007278</v>
      </c>
      <c r="G16" s="39">
        <v>24</v>
      </c>
      <c r="H16" s="4">
        <v>0</v>
      </c>
      <c r="I16" s="5">
        <f t="shared" si="0"/>
        <v>0</v>
      </c>
    </row>
    <row r="17" spans="1:9" ht="32.1" customHeight="1" x14ac:dyDescent="0.25">
      <c r="A17" s="2">
        <v>14</v>
      </c>
      <c r="B17" s="3" t="s">
        <v>64</v>
      </c>
      <c r="C17" s="3" t="s">
        <v>65</v>
      </c>
      <c r="D17" s="25" t="s">
        <v>66</v>
      </c>
      <c r="E17" s="22" t="s">
        <v>58</v>
      </c>
      <c r="F17" s="22">
        <v>9541302993</v>
      </c>
      <c r="G17" s="39">
        <v>1</v>
      </c>
      <c r="H17" s="4">
        <v>0</v>
      </c>
      <c r="I17" s="5">
        <f t="shared" si="0"/>
        <v>0</v>
      </c>
    </row>
    <row r="18" spans="1:9" ht="32.1" customHeight="1" x14ac:dyDescent="0.25">
      <c r="A18" s="2">
        <v>15</v>
      </c>
      <c r="B18" s="3" t="s">
        <v>20</v>
      </c>
      <c r="C18" s="3" t="s">
        <v>36</v>
      </c>
      <c r="D18" s="25" t="s">
        <v>47</v>
      </c>
      <c r="E18" s="23" t="s">
        <v>63</v>
      </c>
      <c r="F18" s="22">
        <v>7781029219</v>
      </c>
      <c r="G18" s="39">
        <v>11</v>
      </c>
      <c r="H18" s="10">
        <v>0</v>
      </c>
      <c r="I18" s="5">
        <f t="shared" si="0"/>
        <v>0</v>
      </c>
    </row>
    <row r="19" spans="1:9" ht="32.1" customHeight="1" x14ac:dyDescent="0.25">
      <c r="A19" s="26">
        <v>16</v>
      </c>
      <c r="B19" s="11" t="s">
        <v>43</v>
      </c>
      <c r="C19" s="11" t="s">
        <v>37</v>
      </c>
      <c r="D19" s="31" t="s">
        <v>18</v>
      </c>
      <c r="E19" s="24" t="s">
        <v>57</v>
      </c>
      <c r="F19" s="24">
        <v>5472169306</v>
      </c>
      <c r="G19" s="39">
        <v>9</v>
      </c>
      <c r="H19" s="12">
        <v>0</v>
      </c>
      <c r="I19" s="13">
        <f t="shared" si="0"/>
        <v>0</v>
      </c>
    </row>
    <row r="20" spans="1:9" ht="21.95" customHeight="1" x14ac:dyDescent="0.25">
      <c r="A20" s="3">
        <v>17</v>
      </c>
      <c r="B20" s="3"/>
      <c r="C20" s="3"/>
      <c r="D20" s="3"/>
      <c r="E20" s="3"/>
      <c r="F20" s="27" t="s">
        <v>49</v>
      </c>
      <c r="G20" s="28">
        <f>SUM(G4:G19)</f>
        <v>235</v>
      </c>
      <c r="H20" s="29"/>
      <c r="I20" s="29">
        <f>SUM(I4:I19)</f>
        <v>0</v>
      </c>
    </row>
    <row r="21" spans="1:9" ht="15" customHeight="1" x14ac:dyDescent="0.25">
      <c r="B21" s="43"/>
      <c r="C21" s="44"/>
      <c r="D21" s="44"/>
      <c r="E21" s="44"/>
      <c r="F21" s="44"/>
      <c r="G21" s="44"/>
      <c r="H21" s="44"/>
      <c r="I21" s="44"/>
    </row>
    <row r="26" spans="1:9" x14ac:dyDescent="0.25">
      <c r="F26" s="1" t="s">
        <v>1</v>
      </c>
    </row>
  </sheetData>
  <mergeCells count="9">
    <mergeCell ref="A1:I1"/>
    <mergeCell ref="B21:I21"/>
    <mergeCell ref="D2:D3"/>
    <mergeCell ref="B2:B3"/>
    <mergeCell ref="A2:A3"/>
    <mergeCell ref="C2:C3"/>
    <mergeCell ref="G2:I2"/>
    <mergeCell ref="F2:F3"/>
    <mergeCell ref="E2:E3"/>
  </mergeCells>
  <hyperlinks>
    <hyperlink ref="D7" r:id="rId1" display="is@mp.mofnet.gov.pl"/>
    <hyperlink ref="D10" r:id="rId2" display="is@wp.mofnet.gov.pl"/>
    <hyperlink ref="D6" r:id="rId3" display="is@ds.mofnet.gov.pl"/>
    <hyperlink ref="D8" r:id="rId4" display="is@op.mofnet.gov.pl"/>
    <hyperlink ref="D13" r:id="rId5" display="is@lb.mofnet.gov.pl"/>
    <hyperlink ref="D14" r:id="rId6" display="is@sk.mofnet.gov.pl"/>
    <hyperlink ref="D15" r:id="rId7" display="is@wm.mofnet.gov.pl"/>
    <hyperlink ref="D16" r:id="rId8" display="is@pm.mofnet.gov.pl"/>
    <hyperlink ref="D12" r:id="rId9"/>
    <hyperlink ref="E7" r:id="rId10"/>
    <hyperlink ref="E13" r:id="rId11"/>
    <hyperlink ref="E15" r:id="rId12"/>
    <hyperlink ref="E5" r:id="rId13"/>
    <hyperlink ref="E6" r:id="rId14"/>
    <hyperlink ref="E16" r:id="rId15"/>
    <hyperlink ref="E19" r:id="rId16"/>
    <hyperlink ref="D17" r:id="rId17" display="uks3091@wp.mofnet.gov.pl"/>
    <hyperlink ref="E17" r:id="rId18"/>
  </hyperlinks>
  <pageMargins left="0.25" right="0.25" top="0.75" bottom="0.75" header="0.3" footer="0.3"/>
  <pageSetup paperSize="9" scale="41" orientation="landscape" r:id="rId19"/>
  <colBreaks count="1" manualBreakCount="1">
    <brk id="9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2018-10-12T07:33:01Z</cp:lastPrinted>
  <dcterms:created xsi:type="dcterms:W3CDTF">2016-11-03T08:00:18Z</dcterms:created>
  <dcterms:modified xsi:type="dcterms:W3CDTF">2020-08-03T07:07:45Z</dcterms:modified>
</cp:coreProperties>
</file>