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enumerata_prasy_elektronicznej\SIWZ_z_załącznikami\"/>
    </mc:Choice>
  </mc:AlternateContent>
  <bookViews>
    <workbookView xWindow="0" yWindow="0" windowWidth="21600" windowHeight="9645"/>
  </bookViews>
  <sheets>
    <sheet name="formularz_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27" i="2" s="1"/>
  <c r="H27" i="2"/>
  <c r="F28" i="2"/>
  <c r="G28" i="2" s="1"/>
  <c r="H28" i="2"/>
  <c r="F29" i="2"/>
  <c r="G29" i="2" s="1"/>
  <c r="H29" i="2"/>
  <c r="F30" i="2"/>
  <c r="G30" i="2" s="1"/>
  <c r="H30" i="2"/>
  <c r="F31" i="2"/>
  <c r="G31" i="2" s="1"/>
  <c r="H31" i="2"/>
  <c r="I31" i="2"/>
  <c r="F32" i="2"/>
  <c r="G32" i="2" s="1"/>
  <c r="H32" i="2"/>
  <c r="J31" i="2" l="1"/>
  <c r="I32" i="2"/>
  <c r="J32" i="2"/>
  <c r="I29" i="2"/>
  <c r="J29" i="2" s="1"/>
  <c r="I28" i="2"/>
  <c r="J28" i="2" s="1"/>
  <c r="I27" i="2"/>
  <c r="J27" i="2" s="1"/>
  <c r="I30" i="2"/>
  <c r="J30" i="2" s="1"/>
  <c r="F24" i="2"/>
  <c r="F8" i="2" l="1"/>
  <c r="G8" i="2" s="1"/>
  <c r="H8" i="2"/>
  <c r="F9" i="2"/>
  <c r="G9" i="2" s="1"/>
  <c r="H9" i="2"/>
  <c r="F10" i="2"/>
  <c r="I10" i="2" s="1"/>
  <c r="H10" i="2"/>
  <c r="F11" i="2"/>
  <c r="G11" i="2" s="1"/>
  <c r="H11" i="2"/>
  <c r="F12" i="2"/>
  <c r="G12" i="2" s="1"/>
  <c r="H12" i="2"/>
  <c r="F13" i="2"/>
  <c r="G13" i="2" s="1"/>
  <c r="H13" i="2"/>
  <c r="F14" i="2"/>
  <c r="I14" i="2" s="1"/>
  <c r="H14" i="2"/>
  <c r="F15" i="2"/>
  <c r="G15" i="2" s="1"/>
  <c r="H15" i="2"/>
  <c r="F16" i="2"/>
  <c r="G16" i="2" s="1"/>
  <c r="H16" i="2"/>
  <c r="F17" i="2"/>
  <c r="I17" i="2" s="1"/>
  <c r="H17" i="2"/>
  <c r="F18" i="2"/>
  <c r="G18" i="2" s="1"/>
  <c r="H18" i="2"/>
  <c r="F19" i="2"/>
  <c r="G19" i="2" s="1"/>
  <c r="H19" i="2"/>
  <c r="F20" i="2"/>
  <c r="G20" i="2" s="1"/>
  <c r="H20" i="2"/>
  <c r="F21" i="2"/>
  <c r="I21" i="2" s="1"/>
  <c r="H21" i="2"/>
  <c r="F22" i="2"/>
  <c r="G22" i="2" s="1"/>
  <c r="H22" i="2"/>
  <c r="F23" i="2"/>
  <c r="G23" i="2" s="1"/>
  <c r="H23" i="2"/>
  <c r="G24" i="2"/>
  <c r="H24" i="2"/>
  <c r="I24" i="2"/>
  <c r="F25" i="2"/>
  <c r="I25" i="2" s="1"/>
  <c r="H25" i="2"/>
  <c r="F26" i="2"/>
  <c r="G26" i="2" s="1"/>
  <c r="H26" i="2"/>
  <c r="H7" i="2"/>
  <c r="F7" i="2"/>
  <c r="I7" i="2" s="1"/>
  <c r="H33" i="2" l="1"/>
  <c r="I20" i="2"/>
  <c r="I18" i="2"/>
  <c r="G7" i="2"/>
  <c r="I26" i="2"/>
  <c r="J26" i="2" s="1"/>
  <c r="J24" i="2"/>
  <c r="I22" i="2"/>
  <c r="J22" i="2" s="1"/>
  <c r="J20" i="2"/>
  <c r="J14" i="2"/>
  <c r="J25" i="2"/>
  <c r="J21" i="2"/>
  <c r="J18" i="2"/>
  <c r="J17" i="2"/>
  <c r="I13" i="2"/>
  <c r="J13" i="2" s="1"/>
  <c r="G10" i="2"/>
  <c r="G14" i="2"/>
  <c r="J10" i="2"/>
  <c r="I8" i="2"/>
  <c r="J8" i="2" s="1"/>
  <c r="I16" i="2"/>
  <c r="J16" i="2" s="1"/>
  <c r="I12" i="2"/>
  <c r="J12" i="2" s="1"/>
  <c r="I9" i="2"/>
  <c r="J9" i="2" s="1"/>
  <c r="G25" i="2"/>
  <c r="I23" i="2"/>
  <c r="J23" i="2" s="1"/>
  <c r="G21" i="2"/>
  <c r="I19" i="2"/>
  <c r="J19" i="2" s="1"/>
  <c r="G17" i="2"/>
  <c r="I15" i="2"/>
  <c r="J15" i="2" s="1"/>
  <c r="I11" i="2"/>
  <c r="J11" i="2" s="1"/>
  <c r="J7" i="2"/>
  <c r="I33" i="2" l="1"/>
  <c r="J33" i="2" s="1"/>
</calcChain>
</file>

<file path=xl/sharedStrings.xml><?xml version="1.0" encoding="utf-8"?>
<sst xmlns="http://schemas.openxmlformats.org/spreadsheetml/2006/main" count="55" uniqueCount="55">
  <si>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</si>
  <si>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</si>
  <si>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</si>
  <si>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</si>
  <si>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</si>
  <si>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</si>
  <si>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</si>
  <si>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</si>
  <si>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</si>
  <si>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</si>
  <si>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</si>
  <si>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</si>
  <si>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</si>
  <si>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</si>
  <si>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</si>
  <si>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</si>
  <si>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</si>
  <si>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Kwota VAT zawarta w wartości prenumeraty rocznej
brutto *</t>
  </si>
  <si>
    <t>Wartość prenumeraty rocznej
brutto *</t>
  </si>
  <si>
    <t>Stawka VAT * [%]</t>
  </si>
  <si>
    <t>Kwota VAT zawarta w cenie jednostkowej prenumeraty rocznej
brutto *</t>
  </si>
  <si>
    <t>RAZEM</t>
  </si>
  <si>
    <t>FORMULARZ CENOWY DLA CZĘSCI IV</t>
  </si>
  <si>
    <t>Załącznik nr 3IV do SIWZ</t>
  </si>
  <si>
    <t>podpisy osób uprawnionych do reprezentowania Wykonawcy</t>
  </si>
  <si>
    <t>…………..…………………...., dnia ………………2020 r.</t>
  </si>
  <si>
    <r>
      <t xml:space="preserve">Sprawa: </t>
    </r>
    <r>
      <rPr>
        <b/>
        <sz val="11"/>
        <color theme="1"/>
        <rFont val="Arial"/>
        <family val="2"/>
        <charset val="238"/>
      </rPr>
      <t>ZKP -19/2020</t>
    </r>
  </si>
  <si>
    <r>
      <t xml:space="preserve">Składając ofertę w trybie przetargu nieograniczonego </t>
    </r>
    <r>
      <rPr>
        <b/>
        <sz val="11"/>
        <color theme="1"/>
        <rFont val="Arial"/>
        <family val="2"/>
        <charset val="238"/>
      </rPr>
      <t>"Prenumerata prasy i czasopism w wersji elektronicznej dla wszystkich izb administracji skarbowej i Krajowej Informacji Skarbowej na rok 2021"</t>
    </r>
    <r>
      <rPr>
        <sz val="11"/>
        <color theme="1"/>
        <rFont val="Arial"/>
        <family val="2"/>
        <charset val="238"/>
      </rPr>
      <t>, oferujemy dostępy elektroniczne do wymienionych w tabeli tytułów prasowych w poniższych cenach brutto:</t>
    </r>
  </si>
  <si>
    <t>Pełna nazwa i adres wykonawcy: …………………………...…………………………….………………...….…………………………………………………………………………………………..</t>
  </si>
  <si>
    <t xml:space="preserve">Magazyn "Programista" - wydanie elektroniczne (PDF, ePUB, mobi, azw3) w wersji on-line na rok 2021
</t>
  </si>
  <si>
    <t>"LINUX Magazine" - dostęp on-line do e-wydań na rok 2021</t>
  </si>
  <si>
    <t>Programista - wyd. elektroniczne + archiwum (12 wydań + wszystkie wydania archiwalne) - w wersji on-line na rok 2021</t>
  </si>
  <si>
    <t>Doradztwo Podatkowe Biuletyn Instytutu Studiów Podatkowych  - wersja elektorniczna (PDF) - dostęp on-line na rok 2021</t>
  </si>
  <si>
    <t>Pulsu Biznesu - dostęp on-line do e-wydań na rok 2021</t>
  </si>
  <si>
    <t>Rachunkowość - dostęp online do e-wydań na rok 2021</t>
  </si>
  <si>
    <t>Rachunkowość i Podatki - dostęp online do e-wydań na rok 2021</t>
  </si>
  <si>
    <t>Elektronika Praktyczna-  dostęp online do e-wydań na rok 2021</t>
  </si>
  <si>
    <t>Controling i Rachunkowość Zarządcza - dostęp online do e-wydań - E-Plus na rok 2021</t>
  </si>
  <si>
    <t>Echo Dnia -  mutacja "ŚWIĘTOKRZYSKIE" - dostęp online do e-wydańna rok 2021</t>
  </si>
  <si>
    <t>Gazeta Wyborcza - Pakiet „Gazeta Wyborcza”  - dostęp online do e-wydań na rok 2021</t>
  </si>
  <si>
    <t>Dziennik Polski z mutacjami lokalnymi - dostęp online do e-wydań na rok 2021</t>
  </si>
  <si>
    <t>Gazeta Krakowska z mutacjami lokalnymi (Kraków, Tarnów, Nowy Sącz, Podhale, Małopolska Zachodnia - dla każdego dostępu inna mutacja) - dostęp online do e-wydań na rok 2021</t>
  </si>
  <si>
    <t>Europejski Przegląd Sądowy - prenumerata elektroniczna z dostępem do archiwum tytułu na rok 2021</t>
  </si>
  <si>
    <t>Zestaw informacji o cenach czynników produkcji RMS-MAX IMB,IMI,IME,IRS oraz ceny materiałów i sprzętu  - prenumerata elektroniczna - CD na rok 2021</t>
  </si>
  <si>
    <t>Nowiny - dostęp on-line do wszystkich treści serwisów Nowiny24.pl i Plus.Nowiny24.pl oraz wydania Gazety Codziennej Nowin w formacie PDF na rok 2021</t>
  </si>
  <si>
    <t>Życie Podkarpackie  - Pakiet „Życie Premium”  - dostęp online do e-wydań na rok 2021</t>
  </si>
  <si>
    <t>Przegląd Prawa Handlowego - prenumerata elektroniczna z dostępem do archiwum tytułu na rok 2021</t>
  </si>
  <si>
    <t>Świat Radio -  dostęp online do e-wydań na rok 2021</t>
  </si>
  <si>
    <t>Orzecznictwo Sądów Polskich - prenumerata elektroniczna z dostępem do archiwum tytułu na rok 2021</t>
  </si>
  <si>
    <t>Zeszyty Naukowe Sądownictwa Administracyjnego - prenumerata elektroniczna z dostępem do archiwum tytułu na rok 2021</t>
  </si>
  <si>
    <t>Monitor Zamówień Publicznych - dostęp online do e-wydań na rok 2021</t>
  </si>
  <si>
    <t>Głos Wielkopolski - dostęp online do e-wydań na rok 2021</t>
  </si>
  <si>
    <t>Computerworld  -  dostęp online do e-wydań na rok 2021</t>
  </si>
  <si>
    <t>Gazeta Lubuska -  dostęp online do e-wydań na rok 2021</t>
  </si>
  <si>
    <t>Murator  - dostęp online do e-wydań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</si>
</sst>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9" applyNumberFormat="1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7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9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right" vertical="center" wrapText="1"/>
    </xf>
    <xf numFmtId="0" fontId="9" fillId="3" borderId="4" xfId="0" applyNumberFormat="1" applyFont="1" applyFill="1" applyBorder="1" applyAlignment="1">
      <alignment horizontal="right" vertical="center" wrapText="1"/>
    </xf>
    <xf numFmtId="0" fontId="9" fillId="3" borderId="5" xfId="0" applyNumberFormat="1" applyFont="1" applyFill="1" applyBorder="1" applyAlignment="1">
      <alignment horizontal="right" vertical="center" wrapText="1"/>
    </xf>
  </cellXfs>
  <cellStyles count="10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Normalny_Gdańsk_PRASA na 2015 rok do IS KATOWICE" xfId="9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tabSelected="1" zoomScaleNormal="100" workbookViewId="0">
      <pane ySplit="6" topLeftCell="A7" activePane="bottomLeft" state="frozen"/>
      <selection pane="bottomLeft" activeCell="B22" sqref="B22"/>
    </sheetView>
  </sheetViews>
  <sheetFormatPr defaultRowHeight="14.25" x14ac:dyDescent="0.25"/>
  <cols>
    <col min="1" max="1" width="4.42578125" style="5" bestFit="1" customWidth="1"/>
    <col min="2" max="2" width="67.5703125" style="5" customWidth="1"/>
    <col min="3" max="3" width="6" style="37" customWidth="1"/>
    <col min="4" max="4" width="13" style="37" customWidth="1"/>
    <col min="5" max="5" width="7.5703125" style="37" bestFit="1" customWidth="1"/>
    <col min="6" max="6" width="16" style="5" customWidth="1"/>
    <col min="7" max="7" width="13.140625" style="5" customWidth="1"/>
    <col min="8" max="8" width="15.5703125" style="5" bestFit="1" customWidth="1"/>
    <col min="9" max="9" width="15.7109375" style="5" customWidth="1"/>
    <col min="10" max="10" width="17.42578125" style="5" customWidth="1"/>
    <col min="11" max="16384" width="9.140625" style="5"/>
  </cols>
  <sheetData>
    <row r="1" spans="1:14" ht="15" x14ac:dyDescent="0.25">
      <c r="A1" s="3" t="s">
        <v>26</v>
      </c>
      <c r="B1" s="3"/>
      <c r="C1" s="3"/>
      <c r="D1" s="4"/>
      <c r="E1" s="4"/>
      <c r="F1" s="3"/>
      <c r="G1" s="3"/>
      <c r="J1" s="6" t="s">
        <v>23</v>
      </c>
    </row>
    <row r="2" spans="1:14" ht="27.75" customHeight="1" x14ac:dyDescent="0.25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</row>
    <row r="3" spans="1:14" ht="36.75" customHeight="1" x14ac:dyDescent="0.25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7"/>
      <c r="L3" s="7"/>
      <c r="M3" s="7"/>
      <c r="N3" s="7"/>
    </row>
    <row r="4" spans="1:14" ht="33" customHeight="1" x14ac:dyDescent="0.25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8"/>
      <c r="L4" s="8"/>
      <c r="M4" s="8"/>
      <c r="N4" s="8"/>
    </row>
    <row r="5" spans="1:14" ht="98.25" customHeight="1" x14ac:dyDescent="0.25">
      <c r="A5" s="9" t="s">
        <v>0</v>
      </c>
      <c r="B5" s="9" t="s">
        <v>15</v>
      </c>
      <c r="C5" s="10" t="s">
        <v>6</v>
      </c>
      <c r="D5" s="9" t="s">
        <v>7</v>
      </c>
      <c r="E5" s="9" t="s">
        <v>19</v>
      </c>
      <c r="F5" s="9" t="s">
        <v>20</v>
      </c>
      <c r="G5" s="9" t="s">
        <v>8</v>
      </c>
      <c r="H5" s="9" t="s">
        <v>9</v>
      </c>
      <c r="I5" s="9" t="s">
        <v>17</v>
      </c>
      <c r="J5" s="9" t="s">
        <v>18</v>
      </c>
    </row>
    <row r="6" spans="1:14" x14ac:dyDescent="0.25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11</v>
      </c>
      <c r="G6" s="12" t="s">
        <v>12</v>
      </c>
      <c r="H6" s="12" t="s">
        <v>13</v>
      </c>
      <c r="I6" s="12" t="s">
        <v>16</v>
      </c>
      <c r="J6" s="12" t="s">
        <v>14</v>
      </c>
    </row>
    <row r="7" spans="1:14" ht="32.1" customHeight="1" x14ac:dyDescent="0.25">
      <c r="A7" s="13">
        <v>1</v>
      </c>
      <c r="B7" s="14" t="s">
        <v>29</v>
      </c>
      <c r="C7" s="15">
        <v>5</v>
      </c>
      <c r="D7" s="16">
        <v>0</v>
      </c>
      <c r="E7" s="17"/>
      <c r="F7" s="18">
        <f>ROUND(D7*E7,2)</f>
        <v>0</v>
      </c>
      <c r="G7" s="18">
        <f>D7+F7</f>
        <v>0</v>
      </c>
      <c r="H7" s="18">
        <f>C7*D7</f>
        <v>0</v>
      </c>
      <c r="I7" s="18">
        <f>C7*F7</f>
        <v>0</v>
      </c>
      <c r="J7" s="18">
        <f>H7+I7</f>
        <v>0</v>
      </c>
    </row>
    <row r="8" spans="1:14" ht="32.1" customHeight="1" x14ac:dyDescent="0.25">
      <c r="A8" s="13">
        <v>2</v>
      </c>
      <c r="B8" s="19" t="s">
        <v>31</v>
      </c>
      <c r="C8" s="15">
        <v>7</v>
      </c>
      <c r="D8" s="16">
        <v>0</v>
      </c>
      <c r="E8" s="17"/>
      <c r="F8" s="18">
        <f t="shared" ref="F8:F26" si="0">ROUND(D8*E8,2)</f>
        <v>0</v>
      </c>
      <c r="G8" s="18">
        <f t="shared" ref="G8:G26" si="1">D8+F8</f>
        <v>0</v>
      </c>
      <c r="H8" s="18">
        <f t="shared" ref="H8:H26" si="2">C8*D8</f>
        <v>0</v>
      </c>
      <c r="I8" s="18">
        <f t="shared" ref="I8:I26" si="3">C8*F8</f>
        <v>0</v>
      </c>
      <c r="J8" s="18">
        <f t="shared" ref="J8:J26" si="4">H8+I8</f>
        <v>0</v>
      </c>
    </row>
    <row r="9" spans="1:14" ht="21.95" customHeight="1" x14ac:dyDescent="0.25">
      <c r="A9" s="13">
        <v>3</v>
      </c>
      <c r="B9" s="19" t="s">
        <v>30</v>
      </c>
      <c r="C9" s="15">
        <v>13</v>
      </c>
      <c r="D9" s="16">
        <v>0</v>
      </c>
      <c r="E9" s="17"/>
      <c r="F9" s="18">
        <f t="shared" si="0"/>
        <v>0</v>
      </c>
      <c r="G9" s="18">
        <f t="shared" si="1"/>
        <v>0</v>
      </c>
      <c r="H9" s="18">
        <f t="shared" si="2"/>
        <v>0</v>
      </c>
      <c r="I9" s="18">
        <f t="shared" si="3"/>
        <v>0</v>
      </c>
      <c r="J9" s="18">
        <f t="shared" si="4"/>
        <v>0</v>
      </c>
    </row>
    <row r="10" spans="1:14" ht="32.1" customHeight="1" x14ac:dyDescent="0.25">
      <c r="A10" s="13">
        <v>4</v>
      </c>
      <c r="B10" s="20" t="s">
        <v>32</v>
      </c>
      <c r="C10" s="15">
        <v>21</v>
      </c>
      <c r="D10" s="16">
        <v>0</v>
      </c>
      <c r="E10" s="17"/>
      <c r="F10" s="18">
        <f t="shared" si="0"/>
        <v>0</v>
      </c>
      <c r="G10" s="18">
        <f t="shared" si="1"/>
        <v>0</v>
      </c>
      <c r="H10" s="18">
        <f t="shared" si="2"/>
        <v>0</v>
      </c>
      <c r="I10" s="18">
        <f t="shared" si="3"/>
        <v>0</v>
      </c>
      <c r="J10" s="18">
        <f t="shared" si="4"/>
        <v>0</v>
      </c>
    </row>
    <row r="11" spans="1:14" ht="21.95" customHeight="1" x14ac:dyDescent="0.25">
      <c r="A11" s="13">
        <v>5</v>
      </c>
      <c r="B11" s="20" t="s">
        <v>33</v>
      </c>
      <c r="C11" s="15">
        <v>5</v>
      </c>
      <c r="D11" s="16">
        <v>0</v>
      </c>
      <c r="E11" s="17"/>
      <c r="F11" s="18">
        <f t="shared" si="0"/>
        <v>0</v>
      </c>
      <c r="G11" s="18">
        <f t="shared" si="1"/>
        <v>0</v>
      </c>
      <c r="H11" s="18">
        <f t="shared" si="2"/>
        <v>0</v>
      </c>
      <c r="I11" s="18">
        <f t="shared" si="3"/>
        <v>0</v>
      </c>
      <c r="J11" s="18">
        <f t="shared" si="4"/>
        <v>0</v>
      </c>
    </row>
    <row r="12" spans="1:14" ht="21.95" customHeight="1" x14ac:dyDescent="0.25">
      <c r="A12" s="13">
        <v>6</v>
      </c>
      <c r="B12" s="21" t="s">
        <v>34</v>
      </c>
      <c r="C12" s="15">
        <v>8</v>
      </c>
      <c r="D12" s="16">
        <v>0</v>
      </c>
      <c r="E12" s="17"/>
      <c r="F12" s="18">
        <f t="shared" si="0"/>
        <v>0</v>
      </c>
      <c r="G12" s="18">
        <f t="shared" si="1"/>
        <v>0</v>
      </c>
      <c r="H12" s="18">
        <f t="shared" si="2"/>
        <v>0</v>
      </c>
      <c r="I12" s="18">
        <f t="shared" si="3"/>
        <v>0</v>
      </c>
      <c r="J12" s="18">
        <f t="shared" si="4"/>
        <v>0</v>
      </c>
    </row>
    <row r="13" spans="1:14" ht="21.95" customHeight="1" x14ac:dyDescent="0.25">
      <c r="A13" s="13">
        <v>7</v>
      </c>
      <c r="B13" s="21" t="s">
        <v>35</v>
      </c>
      <c r="C13" s="15">
        <v>28</v>
      </c>
      <c r="D13" s="16">
        <v>0</v>
      </c>
      <c r="E13" s="17"/>
      <c r="F13" s="18">
        <f t="shared" si="0"/>
        <v>0</v>
      </c>
      <c r="G13" s="18">
        <f t="shared" si="1"/>
        <v>0</v>
      </c>
      <c r="H13" s="18">
        <f t="shared" si="2"/>
        <v>0</v>
      </c>
      <c r="I13" s="18">
        <f t="shared" si="3"/>
        <v>0</v>
      </c>
      <c r="J13" s="18">
        <f t="shared" si="4"/>
        <v>0</v>
      </c>
    </row>
    <row r="14" spans="1:14" ht="32.1" customHeight="1" x14ac:dyDescent="0.25">
      <c r="A14" s="13">
        <v>8</v>
      </c>
      <c r="B14" s="30" t="s">
        <v>39</v>
      </c>
      <c r="C14" s="15">
        <v>24</v>
      </c>
      <c r="D14" s="16">
        <v>0</v>
      </c>
      <c r="E14" s="17"/>
      <c r="F14" s="18">
        <f t="shared" si="0"/>
        <v>0</v>
      </c>
      <c r="G14" s="18">
        <f t="shared" si="1"/>
        <v>0</v>
      </c>
      <c r="H14" s="18">
        <f t="shared" si="2"/>
        <v>0</v>
      </c>
      <c r="I14" s="18">
        <f t="shared" si="3"/>
        <v>0</v>
      </c>
      <c r="J14" s="18">
        <f t="shared" si="4"/>
        <v>0</v>
      </c>
    </row>
    <row r="15" spans="1:14" ht="21.95" customHeight="1" x14ac:dyDescent="0.25">
      <c r="A15" s="13">
        <v>9</v>
      </c>
      <c r="B15" s="22" t="s">
        <v>36</v>
      </c>
      <c r="C15" s="15">
        <v>3</v>
      </c>
      <c r="D15" s="16">
        <v>0</v>
      </c>
      <c r="E15" s="17"/>
      <c r="F15" s="18">
        <f t="shared" si="0"/>
        <v>0</v>
      </c>
      <c r="G15" s="18">
        <f t="shared" si="1"/>
        <v>0</v>
      </c>
      <c r="H15" s="18">
        <f t="shared" si="2"/>
        <v>0</v>
      </c>
      <c r="I15" s="18">
        <f t="shared" si="3"/>
        <v>0</v>
      </c>
      <c r="J15" s="18">
        <f t="shared" si="4"/>
        <v>0</v>
      </c>
    </row>
    <row r="16" spans="1:14" ht="32.1" customHeight="1" x14ac:dyDescent="0.25">
      <c r="A16" s="13">
        <v>10</v>
      </c>
      <c r="B16" s="22" t="s">
        <v>37</v>
      </c>
      <c r="C16" s="15">
        <v>2</v>
      </c>
      <c r="D16" s="16">
        <v>0</v>
      </c>
      <c r="E16" s="17"/>
      <c r="F16" s="18">
        <f t="shared" si="0"/>
        <v>0</v>
      </c>
      <c r="G16" s="18">
        <f t="shared" si="1"/>
        <v>0</v>
      </c>
      <c r="H16" s="18">
        <f t="shared" si="2"/>
        <v>0</v>
      </c>
      <c r="I16" s="18">
        <f t="shared" si="3"/>
        <v>0</v>
      </c>
      <c r="J16" s="18">
        <f t="shared" si="4"/>
        <v>0</v>
      </c>
    </row>
    <row r="17" spans="1:16" ht="32.1" customHeight="1" x14ac:dyDescent="0.25">
      <c r="A17" s="13">
        <v>11</v>
      </c>
      <c r="B17" s="22" t="s">
        <v>38</v>
      </c>
      <c r="C17" s="15">
        <v>1</v>
      </c>
      <c r="D17" s="16">
        <v>0</v>
      </c>
      <c r="E17" s="17"/>
      <c r="F17" s="18">
        <f t="shared" si="0"/>
        <v>0</v>
      </c>
      <c r="G17" s="18">
        <f t="shared" si="1"/>
        <v>0</v>
      </c>
      <c r="H17" s="18">
        <f t="shared" si="2"/>
        <v>0</v>
      </c>
      <c r="I17" s="18">
        <f t="shared" si="3"/>
        <v>0</v>
      </c>
      <c r="J17" s="18">
        <f t="shared" si="4"/>
        <v>0</v>
      </c>
    </row>
    <row r="18" spans="1:16" ht="32.1" customHeight="1" x14ac:dyDescent="0.25">
      <c r="A18" s="13">
        <v>12</v>
      </c>
      <c r="B18" s="23" t="s">
        <v>40</v>
      </c>
      <c r="C18" s="15">
        <v>1</v>
      </c>
      <c r="D18" s="16">
        <v>0</v>
      </c>
      <c r="E18" s="17"/>
      <c r="F18" s="18">
        <f t="shared" si="0"/>
        <v>0</v>
      </c>
      <c r="G18" s="18">
        <f t="shared" si="1"/>
        <v>0</v>
      </c>
      <c r="H18" s="18">
        <f t="shared" si="2"/>
        <v>0</v>
      </c>
      <c r="I18" s="18">
        <f t="shared" si="3"/>
        <v>0</v>
      </c>
      <c r="J18" s="18">
        <f t="shared" si="4"/>
        <v>0</v>
      </c>
    </row>
    <row r="19" spans="1:16" ht="45" customHeight="1" x14ac:dyDescent="0.25">
      <c r="A19" s="13">
        <v>13</v>
      </c>
      <c r="B19" s="7" t="s">
        <v>41</v>
      </c>
      <c r="C19" s="24">
        <v>5</v>
      </c>
      <c r="D19" s="18">
        <v>0</v>
      </c>
      <c r="E19" s="25"/>
      <c r="F19" s="18">
        <f t="shared" si="0"/>
        <v>0</v>
      </c>
      <c r="G19" s="18">
        <f t="shared" si="1"/>
        <v>0</v>
      </c>
      <c r="H19" s="18">
        <f t="shared" si="2"/>
        <v>0</v>
      </c>
      <c r="I19" s="18">
        <f t="shared" si="3"/>
        <v>0</v>
      </c>
      <c r="J19" s="18">
        <f t="shared" si="4"/>
        <v>0</v>
      </c>
      <c r="K19" s="26"/>
      <c r="L19" s="26"/>
      <c r="M19" s="26"/>
      <c r="N19" s="26"/>
      <c r="O19" s="26"/>
      <c r="P19" s="26"/>
    </row>
    <row r="20" spans="1:16" ht="21.95" customHeight="1" x14ac:dyDescent="0.25">
      <c r="A20" s="13">
        <v>14</v>
      </c>
      <c r="B20" s="27" t="s">
        <v>54</v>
      </c>
      <c r="C20" s="24">
        <v>3</v>
      </c>
      <c r="D20" s="18">
        <v>0</v>
      </c>
      <c r="E20" s="25"/>
      <c r="F20" s="18">
        <f t="shared" si="0"/>
        <v>0</v>
      </c>
      <c r="G20" s="18">
        <f t="shared" si="1"/>
        <v>0</v>
      </c>
      <c r="H20" s="18">
        <f t="shared" si="2"/>
        <v>0</v>
      </c>
      <c r="I20" s="18">
        <f t="shared" si="3"/>
        <v>0</v>
      </c>
      <c r="J20" s="18">
        <f t="shared" si="4"/>
        <v>0</v>
      </c>
      <c r="K20" s="26"/>
      <c r="L20" s="26"/>
      <c r="M20" s="26"/>
      <c r="N20" s="26"/>
      <c r="O20" s="26"/>
      <c r="P20" s="26"/>
    </row>
    <row r="21" spans="1:16" ht="32.1" customHeight="1" x14ac:dyDescent="0.25">
      <c r="A21" s="13">
        <v>15</v>
      </c>
      <c r="B21" s="7" t="s">
        <v>42</v>
      </c>
      <c r="C21" s="24">
        <v>1</v>
      </c>
      <c r="D21" s="18">
        <v>0</v>
      </c>
      <c r="E21" s="25"/>
      <c r="F21" s="18">
        <f t="shared" si="0"/>
        <v>0</v>
      </c>
      <c r="G21" s="18">
        <f t="shared" si="1"/>
        <v>0</v>
      </c>
      <c r="H21" s="18">
        <f t="shared" si="2"/>
        <v>0</v>
      </c>
      <c r="I21" s="18">
        <f t="shared" si="3"/>
        <v>0</v>
      </c>
      <c r="J21" s="18">
        <f t="shared" si="4"/>
        <v>0</v>
      </c>
      <c r="K21" s="26"/>
      <c r="L21" s="26"/>
      <c r="M21" s="26"/>
      <c r="N21" s="26"/>
      <c r="O21" s="26"/>
      <c r="P21" s="26"/>
    </row>
    <row r="22" spans="1:16" ht="45" customHeight="1" x14ac:dyDescent="0.25">
      <c r="A22" s="13">
        <v>16</v>
      </c>
      <c r="B22" s="28" t="s">
        <v>43</v>
      </c>
      <c r="C22" s="24">
        <v>2</v>
      </c>
      <c r="D22" s="18">
        <v>0</v>
      </c>
      <c r="E22" s="25"/>
      <c r="F22" s="18">
        <f t="shared" si="0"/>
        <v>0</v>
      </c>
      <c r="G22" s="18">
        <f t="shared" si="1"/>
        <v>0</v>
      </c>
      <c r="H22" s="18">
        <f t="shared" si="2"/>
        <v>0</v>
      </c>
      <c r="I22" s="18">
        <f t="shared" si="3"/>
        <v>0</v>
      </c>
      <c r="J22" s="18">
        <f t="shared" si="4"/>
        <v>0</v>
      </c>
      <c r="K22" s="26"/>
      <c r="L22" s="26"/>
      <c r="M22" s="26"/>
      <c r="N22" s="26"/>
      <c r="O22" s="26"/>
      <c r="P22" s="26"/>
    </row>
    <row r="23" spans="1:16" ht="45" customHeight="1" x14ac:dyDescent="0.25">
      <c r="A23" s="13">
        <v>17</v>
      </c>
      <c r="B23" s="28" t="s">
        <v>44</v>
      </c>
      <c r="C23" s="24">
        <v>1</v>
      </c>
      <c r="D23" s="18">
        <v>0</v>
      </c>
      <c r="E23" s="25"/>
      <c r="F23" s="18">
        <f t="shared" si="0"/>
        <v>0</v>
      </c>
      <c r="G23" s="18">
        <f t="shared" si="1"/>
        <v>0</v>
      </c>
      <c r="H23" s="18">
        <f t="shared" si="2"/>
        <v>0</v>
      </c>
      <c r="I23" s="18">
        <f t="shared" si="3"/>
        <v>0</v>
      </c>
      <c r="J23" s="18">
        <f t="shared" si="4"/>
        <v>0</v>
      </c>
      <c r="K23" s="26"/>
      <c r="L23" s="26"/>
      <c r="M23" s="26"/>
      <c r="N23" s="26"/>
      <c r="O23" s="26"/>
      <c r="P23" s="26"/>
    </row>
    <row r="24" spans="1:16" ht="32.1" customHeight="1" x14ac:dyDescent="0.25">
      <c r="A24" s="13">
        <v>18</v>
      </c>
      <c r="B24" s="29" t="s">
        <v>45</v>
      </c>
      <c r="C24" s="24">
        <v>1</v>
      </c>
      <c r="D24" s="18">
        <v>0</v>
      </c>
      <c r="E24" s="25"/>
      <c r="F24" s="18">
        <f t="shared" si="0"/>
        <v>0</v>
      </c>
      <c r="G24" s="18">
        <f t="shared" si="1"/>
        <v>0</v>
      </c>
      <c r="H24" s="18">
        <f t="shared" si="2"/>
        <v>0</v>
      </c>
      <c r="I24" s="18">
        <f t="shared" si="3"/>
        <v>0</v>
      </c>
      <c r="J24" s="18">
        <f t="shared" si="4"/>
        <v>0</v>
      </c>
      <c r="K24" s="26"/>
      <c r="L24" s="26"/>
      <c r="M24" s="26"/>
      <c r="N24" s="26"/>
      <c r="O24" s="26"/>
      <c r="P24" s="26"/>
    </row>
    <row r="25" spans="1:16" ht="32.1" customHeight="1" x14ac:dyDescent="0.25">
      <c r="A25" s="13">
        <v>19</v>
      </c>
      <c r="B25" s="30" t="s">
        <v>46</v>
      </c>
      <c r="C25" s="31">
        <v>2</v>
      </c>
      <c r="D25" s="18">
        <v>0</v>
      </c>
      <c r="E25" s="25"/>
      <c r="F25" s="18">
        <f t="shared" si="0"/>
        <v>0</v>
      </c>
      <c r="G25" s="18">
        <f t="shared" si="1"/>
        <v>0</v>
      </c>
      <c r="H25" s="18">
        <f t="shared" si="2"/>
        <v>0</v>
      </c>
      <c r="I25" s="18">
        <f t="shared" si="3"/>
        <v>0</v>
      </c>
      <c r="J25" s="18">
        <f t="shared" si="4"/>
        <v>0</v>
      </c>
      <c r="K25" s="26"/>
      <c r="L25" s="26"/>
      <c r="M25" s="26"/>
      <c r="N25" s="26"/>
      <c r="O25" s="26"/>
      <c r="P25" s="26"/>
    </row>
    <row r="26" spans="1:16" ht="21.95" customHeight="1" x14ac:dyDescent="0.25">
      <c r="A26" s="13">
        <v>20</v>
      </c>
      <c r="B26" s="32" t="s">
        <v>47</v>
      </c>
      <c r="C26" s="31">
        <v>1</v>
      </c>
      <c r="D26" s="18">
        <v>0</v>
      </c>
      <c r="E26" s="25"/>
      <c r="F26" s="18">
        <f t="shared" si="0"/>
        <v>0</v>
      </c>
      <c r="G26" s="18">
        <f t="shared" si="1"/>
        <v>0</v>
      </c>
      <c r="H26" s="18">
        <f t="shared" si="2"/>
        <v>0</v>
      </c>
      <c r="I26" s="18">
        <f t="shared" si="3"/>
        <v>0</v>
      </c>
      <c r="J26" s="18">
        <f t="shared" si="4"/>
        <v>0</v>
      </c>
      <c r="K26" s="26"/>
      <c r="L26" s="26"/>
      <c r="M26" s="26"/>
      <c r="N26" s="26"/>
      <c r="O26" s="26"/>
      <c r="P26" s="26"/>
    </row>
    <row r="27" spans="1:16" ht="32.1" customHeight="1" x14ac:dyDescent="0.25">
      <c r="A27" s="13">
        <v>21</v>
      </c>
      <c r="B27" s="33" t="s">
        <v>48</v>
      </c>
      <c r="C27" s="31">
        <v>1</v>
      </c>
      <c r="D27" s="18">
        <v>0</v>
      </c>
      <c r="E27" s="25"/>
      <c r="F27" s="18">
        <f t="shared" ref="F27:F32" si="5">ROUND(D27*E27,2)</f>
        <v>0</v>
      </c>
      <c r="G27" s="18">
        <f t="shared" ref="G27:G32" si="6">D27+F27</f>
        <v>0</v>
      </c>
      <c r="H27" s="18">
        <f t="shared" ref="H27:H32" si="7">C27*D27</f>
        <v>0</v>
      </c>
      <c r="I27" s="18">
        <f t="shared" ref="I27:I32" si="8">C27*F27</f>
        <v>0</v>
      </c>
      <c r="J27" s="18">
        <f t="shared" ref="J27:J32" si="9">H27+I27</f>
        <v>0</v>
      </c>
      <c r="K27" s="26"/>
      <c r="L27" s="26"/>
      <c r="M27" s="26"/>
      <c r="N27" s="26"/>
      <c r="O27" s="26"/>
      <c r="P27" s="26"/>
    </row>
    <row r="28" spans="1:16" ht="32.1" customHeight="1" x14ac:dyDescent="0.25">
      <c r="A28" s="13">
        <v>22</v>
      </c>
      <c r="B28" s="33" t="s">
        <v>49</v>
      </c>
      <c r="C28" s="31">
        <v>2</v>
      </c>
      <c r="D28" s="18">
        <v>0</v>
      </c>
      <c r="E28" s="25"/>
      <c r="F28" s="18">
        <f t="shared" si="5"/>
        <v>0</v>
      </c>
      <c r="G28" s="18">
        <f t="shared" si="6"/>
        <v>0</v>
      </c>
      <c r="H28" s="18">
        <f t="shared" si="7"/>
        <v>0</v>
      </c>
      <c r="I28" s="18">
        <f t="shared" si="8"/>
        <v>0</v>
      </c>
      <c r="J28" s="18">
        <f t="shared" si="9"/>
        <v>0</v>
      </c>
      <c r="K28" s="26"/>
      <c r="L28" s="26"/>
      <c r="M28" s="26"/>
      <c r="N28" s="26"/>
      <c r="O28" s="26"/>
      <c r="P28" s="26"/>
    </row>
    <row r="29" spans="1:16" ht="21.95" customHeight="1" x14ac:dyDescent="0.25">
      <c r="A29" s="13">
        <v>23</v>
      </c>
      <c r="B29" s="32" t="s">
        <v>50</v>
      </c>
      <c r="C29" s="31">
        <v>3</v>
      </c>
      <c r="D29" s="18">
        <v>0</v>
      </c>
      <c r="E29" s="25"/>
      <c r="F29" s="18">
        <f t="shared" si="5"/>
        <v>0</v>
      </c>
      <c r="G29" s="18">
        <f t="shared" si="6"/>
        <v>0</v>
      </c>
      <c r="H29" s="18">
        <f t="shared" si="7"/>
        <v>0</v>
      </c>
      <c r="I29" s="18">
        <f t="shared" si="8"/>
        <v>0</v>
      </c>
      <c r="J29" s="18">
        <f t="shared" si="9"/>
        <v>0</v>
      </c>
      <c r="K29" s="26"/>
      <c r="L29" s="26"/>
      <c r="M29" s="26"/>
      <c r="N29" s="26"/>
      <c r="O29" s="26"/>
      <c r="P29" s="26"/>
    </row>
    <row r="30" spans="1:16" ht="21.95" customHeight="1" x14ac:dyDescent="0.25">
      <c r="A30" s="13">
        <v>24</v>
      </c>
      <c r="B30" s="32" t="s">
        <v>51</v>
      </c>
      <c r="C30" s="31">
        <v>1</v>
      </c>
      <c r="D30" s="18">
        <v>0</v>
      </c>
      <c r="E30" s="25"/>
      <c r="F30" s="18">
        <f t="shared" si="5"/>
        <v>0</v>
      </c>
      <c r="G30" s="18">
        <f t="shared" si="6"/>
        <v>0</v>
      </c>
      <c r="H30" s="18">
        <f t="shared" si="7"/>
        <v>0</v>
      </c>
      <c r="I30" s="18">
        <f t="shared" si="8"/>
        <v>0</v>
      </c>
      <c r="J30" s="18">
        <f t="shared" si="9"/>
        <v>0</v>
      </c>
      <c r="K30" s="26"/>
      <c r="L30" s="26"/>
      <c r="M30" s="26"/>
      <c r="N30" s="26"/>
      <c r="O30" s="26"/>
      <c r="P30" s="26"/>
    </row>
    <row r="31" spans="1:16" ht="21.95" customHeight="1" x14ac:dyDescent="0.25">
      <c r="A31" s="13">
        <v>25</v>
      </c>
      <c r="B31" s="32" t="s">
        <v>52</v>
      </c>
      <c r="C31" s="31">
        <v>1</v>
      </c>
      <c r="D31" s="18">
        <v>0</v>
      </c>
      <c r="E31" s="25"/>
      <c r="F31" s="18">
        <f t="shared" si="5"/>
        <v>0</v>
      </c>
      <c r="G31" s="18">
        <f t="shared" si="6"/>
        <v>0</v>
      </c>
      <c r="H31" s="18">
        <f t="shared" si="7"/>
        <v>0</v>
      </c>
      <c r="I31" s="18">
        <f t="shared" si="8"/>
        <v>0</v>
      </c>
      <c r="J31" s="18">
        <f t="shared" si="9"/>
        <v>0</v>
      </c>
      <c r="K31" s="26"/>
      <c r="L31" s="26"/>
      <c r="M31" s="26"/>
      <c r="N31" s="26"/>
      <c r="O31" s="26"/>
      <c r="P31" s="26"/>
    </row>
    <row r="32" spans="1:16" ht="21.95" customHeight="1" x14ac:dyDescent="0.25">
      <c r="A32" s="13">
        <v>26</v>
      </c>
      <c r="B32" s="5" t="s">
        <v>53</v>
      </c>
      <c r="C32" s="31">
        <v>1</v>
      </c>
      <c r="D32" s="18">
        <v>0</v>
      </c>
      <c r="E32" s="25"/>
      <c r="F32" s="18">
        <f t="shared" si="5"/>
        <v>0</v>
      </c>
      <c r="G32" s="18">
        <f t="shared" si="6"/>
        <v>0</v>
      </c>
      <c r="H32" s="18">
        <f t="shared" si="7"/>
        <v>0</v>
      </c>
      <c r="I32" s="18">
        <f t="shared" si="8"/>
        <v>0</v>
      </c>
      <c r="J32" s="18">
        <f t="shared" si="9"/>
        <v>0</v>
      </c>
      <c r="K32" s="26"/>
      <c r="L32" s="26"/>
      <c r="M32" s="26"/>
      <c r="N32" s="26"/>
      <c r="O32" s="26"/>
      <c r="P32" s="26"/>
    </row>
    <row r="33" spans="1:16" ht="22.5" customHeight="1" x14ac:dyDescent="0.25">
      <c r="A33" s="13">
        <v>27</v>
      </c>
      <c r="B33" s="42" t="s">
        <v>21</v>
      </c>
      <c r="C33" s="43"/>
      <c r="D33" s="43"/>
      <c r="E33" s="43"/>
      <c r="F33" s="43"/>
      <c r="G33" s="44"/>
      <c r="H33" s="34">
        <f>SUM(H7:H32)</f>
        <v>0</v>
      </c>
      <c r="I33" s="34">
        <f>SUM(I7:I32)</f>
        <v>0</v>
      </c>
      <c r="J33" s="34">
        <f t="shared" ref="J33" si="10">H33+I33</f>
        <v>0</v>
      </c>
      <c r="K33" s="26"/>
      <c r="L33" s="26"/>
      <c r="M33" s="26"/>
      <c r="N33" s="26"/>
      <c r="O33" s="26"/>
      <c r="P33" s="26"/>
    </row>
    <row r="34" spans="1:16" ht="15" x14ac:dyDescent="0.25">
      <c r="A34" s="3"/>
      <c r="B34" s="6"/>
      <c r="C34" s="6"/>
      <c r="D34" s="35"/>
      <c r="E34" s="6"/>
      <c r="F34" s="6"/>
      <c r="G34" s="6"/>
      <c r="H34" s="36"/>
      <c r="I34" s="36"/>
      <c r="J34" s="36"/>
    </row>
    <row r="37" spans="1:16" x14ac:dyDescent="0.25">
      <c r="G37" s="2"/>
      <c r="H37" s="2"/>
      <c r="I37" s="1" t="s">
        <v>10</v>
      </c>
      <c r="J37" s="2"/>
      <c r="K37" s="2"/>
    </row>
    <row r="38" spans="1:16" x14ac:dyDescent="0.25">
      <c r="G38" s="2"/>
      <c r="H38" s="2"/>
      <c r="I38" s="1" t="s">
        <v>24</v>
      </c>
      <c r="J38" s="2"/>
      <c r="K38" s="2"/>
    </row>
    <row r="39" spans="1:16" x14ac:dyDescent="0.25">
      <c r="G39" s="2"/>
      <c r="H39" s="2"/>
      <c r="I39" s="1"/>
      <c r="J39" s="2"/>
      <c r="K39" s="2"/>
    </row>
    <row r="40" spans="1:16" x14ac:dyDescent="0.25">
      <c r="G40" s="2"/>
      <c r="H40" s="2"/>
      <c r="I40" s="1" t="s">
        <v>25</v>
      </c>
      <c r="J40" s="2"/>
      <c r="K40" s="2"/>
    </row>
    <row r="41" spans="1:16" x14ac:dyDescent="0.25">
      <c r="H41" s="38"/>
    </row>
  </sheetData>
  <sortState ref="B83:E84">
    <sortCondition ref="B83"/>
  </sortState>
  <mergeCells count="4">
    <mergeCell ref="A2:J2"/>
    <mergeCell ref="A3:J3"/>
    <mergeCell ref="A4:J4"/>
    <mergeCell ref="B33:G33"/>
  </mergeCells>
  <pageMargins left="0.25" right="0.25" top="0.75" bottom="0.75" header="0.3" footer="0.3"/>
  <pageSetup paperSize="9" scale="45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2019-09-17T11:01:11Z</cp:lastPrinted>
  <dcterms:created xsi:type="dcterms:W3CDTF">2014-05-09T12:20:53Z</dcterms:created>
  <dcterms:modified xsi:type="dcterms:W3CDTF">2020-08-03T08:30:28Z</dcterms:modified>
</cp:coreProperties>
</file>